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0215" windowHeight="5355" activeTab="0"/>
  </bookViews>
  <sheets>
    <sheet name="Mapa Obras  PM (Completo)" sheetId="1" r:id="rId1"/>
    <sheet name="FMS" sheetId="2" r:id="rId2"/>
    <sheet name="FMAS" sheetId="3" r:id="rId3"/>
    <sheet name="FME" sheetId="4" r:id="rId4"/>
    <sheet name="LEGENDA" sheetId="5" r:id="rId5"/>
  </sheets>
  <definedNames/>
  <calcPr fullCalcOnLoad="1"/>
</workbook>
</file>

<file path=xl/sharedStrings.xml><?xml version="1.0" encoding="utf-8"?>
<sst xmlns="http://schemas.openxmlformats.org/spreadsheetml/2006/main" count="835" uniqueCount="464">
  <si>
    <t>RAZÃO SOCIAL</t>
  </si>
  <si>
    <t>CONVÊNIO</t>
  </si>
  <si>
    <t>Nº</t>
  </si>
  <si>
    <t>MODALIDADE / Nº LICITAÇÃO</t>
  </si>
  <si>
    <t>CONCEDENTE</t>
  </si>
  <si>
    <t>CONTRATO</t>
  </si>
  <si>
    <t>DATA INÍCIO</t>
  </si>
  <si>
    <t>VALOR CONTRATADO (R$)</t>
  </si>
  <si>
    <t>NATUREZA DA DESPESA</t>
  </si>
  <si>
    <t>VALOR MEDIDO ACUMULADO</t>
  </si>
  <si>
    <t>VALOR  PAGO ACUMULADO NA OBRA OU SERVIÇO (R$)</t>
  </si>
  <si>
    <t>SITUAÇÃO</t>
  </si>
  <si>
    <t>(12)</t>
  </si>
  <si>
    <t>(1)</t>
  </si>
  <si>
    <t>(3)</t>
  </si>
  <si>
    <t>(2)</t>
  </si>
  <si>
    <t>(4)</t>
  </si>
  <si>
    <t>OBRA OU SERVIÇO</t>
  </si>
  <si>
    <t>DESPESAS NO EXERCÍCIO</t>
  </si>
  <si>
    <t>(5)</t>
  </si>
  <si>
    <t>(6)</t>
  </si>
  <si>
    <t>(7)</t>
  </si>
  <si>
    <t>(8)</t>
  </si>
  <si>
    <t>(9)</t>
  </si>
  <si>
    <t>(10)</t>
  </si>
  <si>
    <t>(11)</t>
  </si>
  <si>
    <t>(13)</t>
  </si>
  <si>
    <t>(14)</t>
  </si>
  <si>
    <t>(15)</t>
  </si>
  <si>
    <t>(16)</t>
  </si>
  <si>
    <t>(17)</t>
  </si>
  <si>
    <t>(18)</t>
  </si>
  <si>
    <t>VALOR PAGO ACUMULADO NO EXERCÍCIO (R$)</t>
  </si>
  <si>
    <t>(19)</t>
  </si>
  <si>
    <t>(20)</t>
  </si>
  <si>
    <t>TOTAL</t>
  </si>
  <si>
    <t xml:space="preserve">  Declaramos que as informações contidas nesta planilha são fidedignas e estão atualizadas até esta data</t>
  </si>
  <si>
    <t>___________________________________________________</t>
  </si>
  <si>
    <t>(*)</t>
  </si>
  <si>
    <t>Preenchimento obrigatório por toda Unidade que execute Obras ou Serviços de Engenharia;</t>
  </si>
  <si>
    <t>Unidade Gestora (Prefeituras, Secretarias Municipais, Empresas Públicas, Autarquias etc.);</t>
  </si>
  <si>
    <t>Exercício Financeiro;</t>
  </si>
  <si>
    <t>Órgão ou entidade com competência para autorizar despesas ou empenhar;</t>
  </si>
  <si>
    <t>Período a que se referem as informações;</t>
  </si>
  <si>
    <t>Número da licitação em série anual. Inserir antes do número a referência da modalidade da licitação (Concorrência-CC; Tomada de Preços-TP; Convite-CV; na hipótese de ocorrência de Dispensa de icitação-DP ou Inexigibilidade-IN) e após o número (três dígitos), a referência ao ano (quatro dígitos) da licitação/dispensa/inexigibilidade. Exemplos: CC010/2005 (Concorrência de número 10 ocorrida em 2005), DP011/2004 (Dispensa de licitação de número 11 ocorrida em 2004);</t>
  </si>
  <si>
    <t>CNPJ da empresa contratada para execução dos serviços;</t>
  </si>
  <si>
    <t>Razão Social da empresa contratada para execução dos serviços;</t>
  </si>
  <si>
    <t>Nº do Covênio (se houver);</t>
  </si>
  <si>
    <t>Nome do órgão Concedente. Exemplos: Ministério da Educação, Secretaria de Infra-estrutura do Governo do Estado;</t>
  </si>
  <si>
    <t>Valor do repasse;</t>
  </si>
  <si>
    <t>Número do contrato e a referência ao ano da contratação.  Exemplo: 15/2004 (contrato de número 15 do ano de 2004);</t>
  </si>
  <si>
    <t>Codificação das despesas conforme portaria 163/2001 da STN e da SOF. Exemplos: 4.4.90.51 (Obras); 3.3.90.39 (Limpeza Urbana);</t>
  </si>
  <si>
    <t>Situação que se encontra a obra ou serviço: em andamento, concluída, paralisada (assim denominada a obra não concluída e paralisada quando: há previsão de reinício e não houve distrato contratual) ou inacabada (assim denominada a obra não concluída e paralisada quando (e/ou): não há previsão de reinício; já houve distrato; contrato já encerrado).  Obras paralisadas ou inacabadas deverão constar da relação mesmo que não tenham despesas no exercício;</t>
  </si>
  <si>
    <t>(21)</t>
  </si>
  <si>
    <t>(22)</t>
  </si>
  <si>
    <t>(23)</t>
  </si>
  <si>
    <t>LEGENDA:</t>
  </si>
  <si>
    <r>
      <t>Data da Ordem de Serviço ou</t>
    </r>
    <r>
      <rPr>
        <sz val="10"/>
        <color indexed="8"/>
        <rFont val="Arial"/>
        <family val="2"/>
      </rPr>
      <t xml:space="preserve"> do efetivo início da obra;</t>
    </r>
  </si>
  <si>
    <t>Somatório dos valores pagos no exercício, relativos à obra/serviços (despesas orçamentárias e extra-orçamentárias/restos a pagar);</t>
  </si>
  <si>
    <t>Somatório dos valores pagos no transcorrer da obra/serviço desde o seu início (despesas orçamentárias e extra-orçamentárias/restos a pagar);</t>
  </si>
  <si>
    <t>CONTRAPARTIDA (R$)</t>
  </si>
  <si>
    <t>REPASSE
(R$)</t>
  </si>
  <si>
    <t>ADITIVO</t>
  </si>
  <si>
    <t>PRAZO</t>
  </si>
  <si>
    <t>DATA CONCLUSÃO / PARALISAÇÃO</t>
  </si>
  <si>
    <t>PRAZO ADITADO</t>
  </si>
  <si>
    <t>VALOR ADITADO ACUMULADO (R$)</t>
  </si>
  <si>
    <t>VALOR PAGO ACUMULADO NO PERÍODO (R$)</t>
  </si>
  <si>
    <t>Valor da contrapartida</t>
  </si>
  <si>
    <t>No caso de obras/serviços concluídos/paralisados deverá ser informada a data de conclusão/paralisação;</t>
  </si>
  <si>
    <t>Prazo total aditado (considerando todos os aditivos de prazo para a obra/serviço);</t>
  </si>
  <si>
    <t>Valor aditado acumulado (somatório de todos os aditivos para a obra/serviço);</t>
  </si>
  <si>
    <t>Somatório dos valores pagos no período, relativos à obra/serviços (despesas orçamentárias e extra-orçamentárias/restos a pagar);</t>
  </si>
  <si>
    <t>Somatório dos boletins de medição, relativos aos serviços executados no exercício (despesas orçamentárias e extra-orçamentárias/restos a pagar);</t>
  </si>
  <si>
    <t>IDENTIFICAÇÃO DA OBRA, SERVIÇO OU AQUISIÇÃO</t>
  </si>
  <si>
    <t>Identificação, de forma clara e concisa, da obra, serviço (material, mão-de-obra, equipamentos) ou aquisição de materiais. Deverão estar relacionadas todas as obras e serviços de engenharia realizados no exercício, de forma direta ou indireta, incluídos os serviços relativos a limpeza urbana, assessorias técnicas, iluminação pública;</t>
  </si>
  <si>
    <t>CNPJ/CPF</t>
  </si>
  <si>
    <t>CONTRATADO</t>
  </si>
  <si>
    <t>Deverá ser colocado o nome legível, o CPF e o cargo/função do Responsável pelo preenchimento da ficha;</t>
  </si>
  <si>
    <t>Deverá ser colocado o nome legível, o CPF e o cargo/função do Ordenador de Despesa (Prefeitos, Secretários, etc.).</t>
  </si>
  <si>
    <t>Deverá ser colocado o nome legível, o CPF e o cargo/função do Responsável pela unidade definida no campo (1);</t>
  </si>
  <si>
    <t>Prazo previsto no termo de contrato, ou documento equivalente, para execução das obras e serviços;</t>
  </si>
  <si>
    <t>Valor contratado para execução da obra/serviço;</t>
  </si>
  <si>
    <r>
      <t>(24</t>
    </r>
    <r>
      <rPr>
        <b/>
        <u val="single"/>
        <sz val="10"/>
        <color indexed="8"/>
        <rFont val="Arial"/>
        <family val="2"/>
      </rPr>
      <t>)</t>
    </r>
  </si>
  <si>
    <t>(25)</t>
  </si>
  <si>
    <t>(26)</t>
  </si>
  <si>
    <t>(27)</t>
  </si>
  <si>
    <t>(28)</t>
  </si>
  <si>
    <t>ANDAMENTO</t>
  </si>
  <si>
    <t>12 MESES</t>
  </si>
  <si>
    <t>SECRETARIA MUNICIPAL DE OBRAS E SERVIÇOS PUBLICOS XEXEU - PE</t>
  </si>
  <si>
    <t>4.4.90.51.99</t>
  </si>
  <si>
    <t>PREFEITURA MUNICIPAL DE XEXEU</t>
  </si>
  <si>
    <t>02 MESES</t>
  </si>
  <si>
    <r>
      <t xml:space="preserve">UNIDADE: </t>
    </r>
    <r>
      <rPr>
        <sz val="10"/>
        <rFont val="Arial"/>
        <family val="2"/>
      </rPr>
      <t>(1)</t>
    </r>
  </si>
  <si>
    <r>
      <t xml:space="preserve">EXERCÍCIO: </t>
    </r>
    <r>
      <rPr>
        <sz val="10"/>
        <rFont val="Arial"/>
        <family val="2"/>
      </rPr>
      <t>(2)</t>
    </r>
  </si>
  <si>
    <t>UNIDADE ORÇAMENTÁRIA: (3) 15.451.1504.1026.0000</t>
  </si>
  <si>
    <r>
      <t xml:space="preserve">PERÍODO REFERENCIAL: </t>
    </r>
    <r>
      <rPr>
        <sz val="10"/>
        <rFont val="Arial"/>
        <family val="2"/>
      </rPr>
      <t>(4)</t>
    </r>
  </si>
  <si>
    <t>07.808.854.0001-48</t>
  </si>
  <si>
    <t>CP CONSTRUÇÕES LTDA EPP</t>
  </si>
  <si>
    <t>TOMADA DE PREÇOS Nº 01-2017    PROCESSO LICITATORIO Nº 05/2017</t>
  </si>
  <si>
    <t>CONTRATAÇÃO DE EMPRESA ESPECIALIZADA EM SERVIÇOS DE ENGENHARIA PARA CINSTRUÇÃO DE PRAÇA PUBLICA NO ENGENHO BOM MIRAR</t>
  </si>
  <si>
    <t>GOVERNO DO ESTADO DE PERNAMBUCO</t>
  </si>
  <si>
    <t>250.000,00</t>
  </si>
  <si>
    <t>20215,43</t>
  </si>
  <si>
    <t>A.V.M. L EMPREENDIMENTOS E SERVIÇOS LTDA EPP</t>
  </si>
  <si>
    <t>3.3.90.36.45</t>
  </si>
  <si>
    <t>12.070.635/0001-44</t>
  </si>
  <si>
    <t>20/05/2016</t>
  </si>
  <si>
    <t>02/03/2017</t>
  </si>
  <si>
    <t>02/05/2017</t>
  </si>
  <si>
    <t>264352,76</t>
  </si>
  <si>
    <t>CONTRATAÇÃO DE PRESTAÇÃO DE SERVIÇOS DE ARQUITETURA DE FORMA COMPLEMENTAR PARA ATENDER AS NECESSIDADES DA SECRETRIA DE OBRAS, TRANSPORTES E SERVIÇOS PÚBLICOS, NOS SERVIÇOS NECESSÁRIOS AO MUNICIPIO DE XEXEU</t>
  </si>
  <si>
    <t>CPF 100.827.724-01</t>
  </si>
  <si>
    <t>MARIA EDUARDA CAVALCANTI GUIMARES</t>
  </si>
  <si>
    <t>PREGÃO PRESENCIAL 005/2018 PROCESSO 010/2018</t>
  </si>
  <si>
    <t>030/2018</t>
  </si>
  <si>
    <t>15/06/2018</t>
  </si>
  <si>
    <t>33600</t>
  </si>
  <si>
    <t>15/06/2019</t>
  </si>
  <si>
    <t>06 MESES</t>
  </si>
  <si>
    <t>TOMADA DE PREÇO 003/2016 PROCESSO 010/2016</t>
  </si>
  <si>
    <t>CONTRATAÇÃO DE UMAEMPRESA SOB FORMA DE EMPREITADA DESTINADA A CONSTRUÇÃO DE PAVIMENTAÇÃO EM PARALELEPIPEDOS EM DIVERSAS RUAS DA CIDADE E NO DISTRITO DE CAMPOS FRIOS</t>
  </si>
  <si>
    <t>FEM 2015        TERMO DE ADESÃO</t>
  </si>
  <si>
    <t>772.442,77</t>
  </si>
  <si>
    <t>64315,55</t>
  </si>
  <si>
    <t>022/2016</t>
  </si>
  <si>
    <t>FINAL DO EXERCICIO</t>
  </si>
  <si>
    <t>836.241,666</t>
  </si>
  <si>
    <t>31/12/2016</t>
  </si>
  <si>
    <t>24 MESES</t>
  </si>
  <si>
    <t>TOMADA DE PREÇO 003/2018 PROCESSO 018/2018</t>
  </si>
  <si>
    <t xml:space="preserve">CONTRATAÇÃO DE UMAEMPRESA PARA CONSTRUÇÃO DE PRAÇA PUBLICA NO ENGENHO LIMÃO - ZONA RURAL DO MUNICIPIO DE XEXÉU, </t>
  </si>
  <si>
    <t>REFORÇO FEM     TERMO DE ADESÃO</t>
  </si>
  <si>
    <t>155000,00</t>
  </si>
  <si>
    <t>17930,85</t>
  </si>
  <si>
    <t>11.446.462/0001-53</t>
  </si>
  <si>
    <t>SILVA &amp; SILVA LTDA</t>
  </si>
  <si>
    <t>044/2018</t>
  </si>
  <si>
    <t>20/08/2018</t>
  </si>
  <si>
    <t>172792,18</t>
  </si>
  <si>
    <t>20/02/2019</t>
  </si>
  <si>
    <t>36 MESES</t>
  </si>
  <si>
    <t>3.3.90.39.61</t>
  </si>
  <si>
    <t>3.3.90.39.74</t>
  </si>
  <si>
    <t>CONCLUIDO</t>
  </si>
  <si>
    <t>CONSTRUÇÃO DOS VESTIÁRIOS ESPORTIVOS LOCALIZADO NA RUA DA ALEGRIA, CENTRO, XEXÉU/PE</t>
  </si>
  <si>
    <t>31.329.769/0001-81</t>
  </si>
  <si>
    <t>GM LAURENTINO EMPREENDIMENTOS EIRELI</t>
  </si>
  <si>
    <t>09/03/2020</t>
  </si>
  <si>
    <t>15</t>
  </si>
  <si>
    <t>31590,15</t>
  </si>
  <si>
    <t>24/03/2020</t>
  </si>
  <si>
    <t>POCESSO ADM 02/2020</t>
  </si>
  <si>
    <t>6 MESES</t>
  </si>
  <si>
    <t>CONTRATACAO DE EMPRESA ESPECIALIZADA EM SERVIÇOS DE ENHENHARIA PARA ATENDIMENTO DA POLITICA NACIONAL DE RESIDUOS SÓLIDOS NO MUNICIPIO DE XEXÉU - PE</t>
  </si>
  <si>
    <t>Proc. Nº 027/2019 DISPENSA 002/2019</t>
  </si>
  <si>
    <t>10.565.011/0001-72</t>
  </si>
  <si>
    <t>PLANALTO PAJEU EMPREENDIMENTOS</t>
  </si>
  <si>
    <t>073/2019</t>
  </si>
  <si>
    <t>02/12/2019</t>
  </si>
  <si>
    <t>489,971,82</t>
  </si>
  <si>
    <t>02/06/2020</t>
  </si>
  <si>
    <t>075.552.554-05</t>
  </si>
  <si>
    <t>CHRISTYANNE DENNYSE DOS SANTOS SILVA</t>
  </si>
  <si>
    <t>CONTRATAÇÃO DE EMPRES DE ENGENHARIA PARA PRESTAÇÃO DE SERVIÇOS NA EXECUÇÃPO PAVIMENTAÇÃO E CANALIZAÇÃO DE REDE DE ESGOTO EM RUAS PROXIMOS A ACADEMIA DAS CIDADES NO MUNICIPIO DE XEXÉU - PE.</t>
  </si>
  <si>
    <t>Proc. Nº 023/2018  Tomada de Preços 006/2018</t>
  </si>
  <si>
    <t>27.928.441/0001-04</t>
  </si>
  <si>
    <t>CLEYTON DA SILVA ENGENHARIA</t>
  </si>
  <si>
    <t>04/2019</t>
  </si>
  <si>
    <t>04/01/2019</t>
  </si>
  <si>
    <t>202597,25</t>
  </si>
  <si>
    <t>24699,21</t>
  </si>
  <si>
    <t>37675,35</t>
  </si>
  <si>
    <t>0</t>
  </si>
  <si>
    <t>04/03/2020</t>
  </si>
  <si>
    <t>60 DIAS</t>
  </si>
  <si>
    <t>04/07/2019</t>
  </si>
  <si>
    <t>POCESSO ADM 017/2020</t>
  </si>
  <si>
    <t>04/052020</t>
  </si>
  <si>
    <t>31800</t>
  </si>
  <si>
    <t>04/11/2020</t>
  </si>
  <si>
    <t>CONTRATAÇÃO DE ENGENHEIRO CIVIL PARA PRESTAÇÃO DE SERVIÇOS DE Atividades de Elaboração de Projetos e Fiscalização de Obras sob responsabilidade da Secretaria de Obras, Transporte e Serviços Publicos</t>
  </si>
  <si>
    <t>2020</t>
  </si>
  <si>
    <t>15900,00</t>
  </si>
  <si>
    <t>PROMOV EMPREENDIMENTOS EIRELI - ME</t>
  </si>
  <si>
    <t>13.350.372/0001-90</t>
  </si>
  <si>
    <t>CONTRATAÇÃO DE EMPRESA DE ENGENHARIA PARA CONSTRUÇÃO DE GUARDA-CORPO PRÉ-MOLDADO DE DIVERSAS PONTES DO MUNICIPIO DE XEXÉU/PE</t>
  </si>
  <si>
    <t>POCESSO ADM 033/2020</t>
  </si>
  <si>
    <t>046/2020</t>
  </si>
  <si>
    <t>40613,15</t>
  </si>
  <si>
    <t>04/05/2020</t>
  </si>
  <si>
    <t>94739,02</t>
  </si>
  <si>
    <t>10/06/2020</t>
  </si>
  <si>
    <t>10/08/2020</t>
  </si>
  <si>
    <t>033/2020</t>
  </si>
  <si>
    <t>R J DOS SANTOS EIRELI</t>
  </si>
  <si>
    <t>Contratação de empresa de Engenharia para Prestação de Serviço de Pintura das Quadras Polesportiva (Antônio Joaquim de Gouveia, João Bezerra Filho e Paulo Pessoa Guerra) no Municipio Xexéu - PE Novo Xexéu - PE</t>
  </si>
  <si>
    <t>POCESSO ADM 022/2020</t>
  </si>
  <si>
    <t>043/2020</t>
  </si>
  <si>
    <t>Proc. Nº 022/2018  Tomada de Preços 006/2018</t>
  </si>
  <si>
    <t xml:space="preserve"> Contratação de empresa de Engenharia para Prestação de Serviço na execução de redes coletoras de esgoto na rua projetada 01 Bairro Nova Xexéu - PE no  Municipio  de Xexéu-PE</t>
  </si>
  <si>
    <t>30.000,00</t>
  </si>
  <si>
    <t>979,02</t>
  </si>
  <si>
    <t>05/2019</t>
  </si>
  <si>
    <t>04/08/2019</t>
  </si>
  <si>
    <t>44.140,56</t>
  </si>
  <si>
    <t>24788,66</t>
  </si>
  <si>
    <t>POCESSO ADM 18/2020</t>
  </si>
  <si>
    <t>Contratação de empresa de Engenharia para Prestação de Serviço PAVIMENTAÇÃO EM PARALELEPÍPEDOS GRANÍTICOS DA RUA CAPITÃO JOSÉ PEREIRA - (TRECHO 1 E 2), DISTRITO DE CAMPOS FRIOS, NO MUNICÍPIO DE XEXÉU/PE</t>
  </si>
  <si>
    <t>28/2020</t>
  </si>
  <si>
    <t>15/05/2020</t>
  </si>
  <si>
    <t>91442,16</t>
  </si>
  <si>
    <t>15/07/2020</t>
  </si>
  <si>
    <t>VALDSON LUIS DE LIMA SILVA</t>
  </si>
  <si>
    <t>SECRETARIO DE OBRAS</t>
  </si>
  <si>
    <t>ENGENHEIRO FISCAL</t>
  </si>
  <si>
    <t>EUDO DE MAGALHAES LYRA</t>
  </si>
  <si>
    <t>PREFEITO</t>
  </si>
  <si>
    <t>XEXEU - PE  DEZEMBRO DE 2020</t>
  </si>
  <si>
    <t>16440,87</t>
  </si>
  <si>
    <t>08 MESES</t>
  </si>
  <si>
    <t>20613,15</t>
  </si>
  <si>
    <t xml:space="preserve"> CONTRATAÇÃO DE EMPRESA DE ENGENHARIA PARA OS SERVIÇO E MANUTENÇÃO ELÉTRICA DA REDE PÚBLICA DE ILUMINAÇÃO DE DIVERSAS LOCALIDADES (CIDADE, ENGENHOS E DISTRITOS) DO MUNÍCIPIO DE XEXÉU/PE.</t>
  </si>
  <si>
    <t>POCESSO ADM 025/2020</t>
  </si>
  <si>
    <t xml:space="preserve"> E M DA SILVA ELETRICIDADE ME </t>
  </si>
  <si>
    <t>30.723.760/0001-98</t>
  </si>
  <si>
    <t>036/2020</t>
  </si>
  <si>
    <t>30/06/2020</t>
  </si>
  <si>
    <t>91176,70</t>
  </si>
  <si>
    <t>74789,64</t>
  </si>
  <si>
    <t>POCESSO ADM 038/2020</t>
  </si>
  <si>
    <t xml:space="preserve"> CONTRATAÇÃO DE EMPRESA DE ENGENHARIA PARA OS SERVIÇO DE ILUMINAÇÃO DA QUADRA DE VÔLEI NA RUA DA ALEGRIA NO MUNÍCIPIO DE XEXÉU/PE.</t>
  </si>
  <si>
    <t>051/2020</t>
  </si>
  <si>
    <t>15/09/2020</t>
  </si>
  <si>
    <t>30 DIAS</t>
  </si>
  <si>
    <t>7471,09</t>
  </si>
  <si>
    <t>15/10/2020</t>
  </si>
  <si>
    <t>30/12/2020</t>
  </si>
  <si>
    <t>07 MESES</t>
  </si>
  <si>
    <t>CONTRATAÇÃO DE EMPRESA DE ENGENHARIA PARA PRESTAÇÃO DE SERVIÇO PARA LOCAÇÃO DE RETROESCAVDEIRA PARA SERVIÇOS EM DIVERSOS LOCAIS NO MUNICIPIO DE XEXEU - PE</t>
  </si>
  <si>
    <t>POCESSO ADM 40/2020</t>
  </si>
  <si>
    <t>90869,76</t>
  </si>
  <si>
    <t>03 MESES</t>
  </si>
  <si>
    <t>17/09/2020</t>
  </si>
  <si>
    <t>17/12/2020</t>
  </si>
  <si>
    <t>16091,52</t>
  </si>
  <si>
    <t>POCESSO ADM 047/2020</t>
  </si>
  <si>
    <t>069/2020</t>
  </si>
  <si>
    <t>CONTRATAÇÃO DE EMPRESA DE ENGENHARIA PARA PRESTAÇÃO DE SERVIÇO DE MANUTENÇÃO ELÉTRICA DA REDE PÚBLICA DE ALTA TENSÃO DO MUNÍCIPIO DE XEXÉU/PE.</t>
  </si>
  <si>
    <t>8679,04</t>
  </si>
  <si>
    <t>01/12/2020</t>
  </si>
  <si>
    <t>31/12/2020</t>
  </si>
  <si>
    <t>POCESSO ADM 046/2020</t>
  </si>
  <si>
    <t xml:space="preserve">CONSTRATACAO DE EMPRESA PARA PRESTAÇÃO DE SERVIÇOS DE EXECUÇÃO DE PASSAGENS MOLHADAS DO ENGENHO VENEZA DA ZONA RURAL, deste Município ,Xexéu- PE </t>
  </si>
  <si>
    <t xml:space="preserve"> 32.203.054/0001-40</t>
  </si>
  <si>
    <t xml:space="preserve"> CMO CONSTRUTORA EIRELI</t>
  </si>
  <si>
    <t>027/2020</t>
  </si>
  <si>
    <t>12/11/2020</t>
  </si>
  <si>
    <t>12/12/2020</t>
  </si>
  <si>
    <t>6585,00</t>
  </si>
  <si>
    <t>24330,73</t>
  </si>
  <si>
    <t xml:space="preserve">120 DIAS </t>
  </si>
  <si>
    <t>62794,95</t>
  </si>
  <si>
    <t>35961,45</t>
  </si>
  <si>
    <t>POCESSO ADM 044/2020</t>
  </si>
  <si>
    <t>CONTRATAÇÃO DE EMPRESA DE ENGENHARIA PARA FORNECIMENTO E INSTALAÇÃO DE DIVERSOS PARQUES RECREATIVOS EM MADEIRA, NAS PRINCIPAIS PRAÇAS NO MUNICIPIO DE XEXÉU - PE</t>
  </si>
  <si>
    <t xml:space="preserve">ERICK HENRIQUE BARRETO DE SANTANA &amp; CIA LTDA       </t>
  </si>
  <si>
    <t xml:space="preserve"> 13.681.971/0001-96</t>
  </si>
  <si>
    <t>059/2020</t>
  </si>
  <si>
    <t>17974,74</t>
  </si>
  <si>
    <t>03/07/2020</t>
  </si>
  <si>
    <t>03/09/2020</t>
  </si>
  <si>
    <t>CONTRATAÇÃO DE EMPRESA DE ENGENHARIA PARA SERVIÇOS DE REVITALIZAÇÃO DO CHAFARIZ (BAIRRO NOVO) E DA PRAÇA MARCELO MENDES (SETE DE SETEMBRO) NO MUNICIPIO DE XEXÉU-PE</t>
  </si>
  <si>
    <t>POCESSO ADM 041/2020</t>
  </si>
  <si>
    <t>056/2020</t>
  </si>
  <si>
    <t>02/10/2020</t>
  </si>
  <si>
    <t>02/12/2020</t>
  </si>
  <si>
    <t>24146,41</t>
  </si>
  <si>
    <t>POCESSO ADM 042/2020</t>
  </si>
  <si>
    <t>CONTRATAÇÃO DE EMPRESA DE ENGENHARIA PARA PRESTAÇÃO DOS SERVIÇOS DE REVITALIZAÇÃO  E CONSTRUÇÃO DE ESTACIONAMENTO DO CEMITÉRIO</t>
  </si>
  <si>
    <t>057/2020</t>
  </si>
  <si>
    <t>06/10/2020</t>
  </si>
  <si>
    <t>0612/2020</t>
  </si>
  <si>
    <t>29423,48</t>
  </si>
  <si>
    <t>2 MESES</t>
  </si>
  <si>
    <t>42400,00</t>
  </si>
  <si>
    <t>163323,94</t>
  </si>
  <si>
    <t>676084,37</t>
  </si>
  <si>
    <t>19.625.211/0001-48</t>
  </si>
  <si>
    <t>PONTO LOCAÇÃO E CONSTRUÇÃO EIRELE - EPP</t>
  </si>
  <si>
    <t>26/09/2019</t>
  </si>
  <si>
    <t>18495,54</t>
  </si>
  <si>
    <t>23.593.622/0001-76</t>
  </si>
  <si>
    <t>LINS SERVIÇOS CONSTRUTORA LTDA - EPP</t>
  </si>
  <si>
    <t>09/2020</t>
  </si>
  <si>
    <t>23/01/2020</t>
  </si>
  <si>
    <t>29927,16</t>
  </si>
  <si>
    <t>23/03/2020</t>
  </si>
  <si>
    <t>POCESSO ADM 030/2019</t>
  </si>
  <si>
    <t>CONTRATAÇÃO DE EMPRESA ESPECIALIZADA EM ENGENHARIA PARA OS SERVIÇOS DE  REFORMA DOS BANHEIROS DO CLUBE MUNICIPAL. XEXEU - PE</t>
  </si>
  <si>
    <t>POCESSO ADM 06/2020</t>
  </si>
  <si>
    <t xml:space="preserve"> Contratação de empresa de Engenharia para Prestação de ServiçoS de engenharia para  Reforma da Academia das Cidades Bairro Novo Xexéu - PE</t>
  </si>
  <si>
    <t>POCESSO ADM 013/2020</t>
  </si>
  <si>
    <t>CONTRATAÇÃO DE EMPRESA ESPECIALIZADA EM ENGENHARIA PARA OS SERVIÇOS DE  DE LIMPEZA DE CANAL NOS BAIRROS: SETE DE SETEMBRO, RUA DO IPRINGA, NOVA XEXÉU,PEDRA LETRADA,BIUZÃO DO CAMPO NO MUNICIPAIO DE XEXEU - PE</t>
  </si>
  <si>
    <t>28.099.744./0001-24</t>
  </si>
  <si>
    <t>AK CONSTRUTORA E SERVIÇOS EIRELI - ME</t>
  </si>
  <si>
    <t>03/2020</t>
  </si>
  <si>
    <t>08/01/2020</t>
  </si>
  <si>
    <t>31511,76</t>
  </si>
  <si>
    <t>08/07/2020</t>
  </si>
  <si>
    <t>15538,21</t>
  </si>
  <si>
    <t>POCESSO ADM 012/2020</t>
  </si>
  <si>
    <t xml:space="preserve">CONTRATAÇÃO DE EMPRESA ESPECIALIZADA PARA LOCAÇÃO DE TRATOR DE ESTEIRA COM OPERADOR,PARA ESPALHAMENTO,ACOMODAÇÃO E COMPACTAÇÃO DO LIXO NO MUNICIPIO DE XEXEU - PE  </t>
  </si>
  <si>
    <t>022/2020</t>
  </si>
  <si>
    <t>31371,90</t>
  </si>
  <si>
    <t>04/09/2020</t>
  </si>
  <si>
    <t>3.3.90.39.12</t>
  </si>
  <si>
    <t>Proc Adm Nº 020/2020</t>
  </si>
  <si>
    <t>CONTRATAÇÃO DE EMPRESA DE ENGENHARIA PARA OS SERVIÇOS DE CAIÇÃO DE MEIO FIO EM DIVERSAS RUAS DO MUNICIPIO DE XEXÉU - PE</t>
  </si>
  <si>
    <t>21.708.525/00001-56</t>
  </si>
  <si>
    <t>MAVIAEL FERREIRA TENORIO CONSTRUTORA - ME</t>
  </si>
  <si>
    <t>030/2020</t>
  </si>
  <si>
    <t>27/05/2020</t>
  </si>
  <si>
    <t>6</t>
  </si>
  <si>
    <t>31365,00</t>
  </si>
  <si>
    <t>27/11/2020</t>
  </si>
  <si>
    <t>Proc Adm Nº 014/2020</t>
  </si>
  <si>
    <t xml:space="preserve">CONSTRATACAO DE EMPRESA PARA PRESTAÇÃO DE SERVIÇOS DE EXECUÇÃO DE PASSAGENS MOLHADAS DO ENGENHO HUMAITA, ENGENHO FERNANDES VIEIRA, ENGENHO CANTO FLOR E ENGENHO CURUPAITI DA ZONA RURAL, deste Município ,Xexéu- PE </t>
  </si>
  <si>
    <t>32.336.123/0001-94</t>
  </si>
  <si>
    <t xml:space="preserve">FREDERICO PEREIRA CAMPOS EPP        </t>
  </si>
  <si>
    <t>024/2020</t>
  </si>
  <si>
    <t>07/04/2020</t>
  </si>
  <si>
    <t>31311,75</t>
  </si>
  <si>
    <t>07/06/2020</t>
  </si>
  <si>
    <t>PREGÃO PRESENCIAL 004/2019 PROCESSO 007/2019</t>
  </si>
  <si>
    <t>CONTRATAÇÃO DE  ENGENHEIRO CIVIL PARA PRESTAÇÃO DE SERVIÇOS DE ATIVIDADES DE ELABORAÇÃO DE PROJETOS E FISCALIZAÇÃO DAS OBRAS</t>
  </si>
  <si>
    <t>CPF 058.472.704-61</t>
  </si>
  <si>
    <t>VALDSON LUIS LIMA SILVA</t>
  </si>
  <si>
    <t>023/2019</t>
  </si>
  <si>
    <t>29/04/2019</t>
  </si>
  <si>
    <t>106800</t>
  </si>
  <si>
    <t>POCESSO ADM 030/2020</t>
  </si>
  <si>
    <t xml:space="preserve"> CONTRATAÇÃO DE EMPRESA DE ENEGENHARIA PARA SERVIÇOS DE  REFORMA  DA SUB PREFEITURA E DO BANHEIRO PÚBLICO LOCALIZADO NARUA JOSE ALVES DE SOUZA NO DISTRITO DE CAMPOS FRIOS NO MUNICIPIO DE XEXÉU-PE</t>
  </si>
  <si>
    <t>32.203.054/0001-40</t>
  </si>
  <si>
    <t>C M O CONSTRUTORA EIRELI</t>
  </si>
  <si>
    <t>042/2020</t>
  </si>
  <si>
    <t>03/08/2020</t>
  </si>
  <si>
    <t>34.190,24</t>
  </si>
  <si>
    <t>03/10/2020</t>
  </si>
  <si>
    <t>34190,24</t>
  </si>
  <si>
    <t>MAPA DEMONSTRATIVO CONSOLIDADO  DE OBRAS E SERVIÇOS DE ENGENHARIA REALIZADAS NO EXERCÍCIO (2020)</t>
  </si>
  <si>
    <t>JANEIRO A DEZEMBRO 2020</t>
  </si>
  <si>
    <t>MAPA DEMONSTRATIVO CONSOLIDADO  DE OBRAS E SERVIÇOS DE ENGENHARIA REALIZADAS NO EXERCÍCIO 2020</t>
  </si>
  <si>
    <t>EXERCÍCIO: 2020</t>
  </si>
  <si>
    <t>UNIDADE ORÇAMENTÁRIA: Fundo Municipal de Saúde Xexéu/PE           CNPJ: 11.289.929/0001-07</t>
  </si>
  <si>
    <t>PERÍODO REFERENCIAL: JANEIRO A DEZEMBRO DE 2020</t>
  </si>
  <si>
    <t>Nº DA PASTA DE OBRA</t>
  </si>
  <si>
    <t>TOMADA DE PREÇOS  003/2019 PROCESSO 007/2019</t>
  </si>
  <si>
    <t>CONTRATAÇÃO DE EMPRESA DE ENGENHARIA PARA SERVIÇOS DE REFORMA E MANUTENÇÃO DO PREDIO DO HOSPITAL E MATERNIDADE SANTA JOANA MUNICIPIO DE  XEXEU-PE</t>
  </si>
  <si>
    <t>31.329.769/000181</t>
  </si>
  <si>
    <t xml:space="preserve">G.M LAURENTINO EMPREEENDIMENTOS ME    </t>
  </si>
  <si>
    <t>036/2019</t>
  </si>
  <si>
    <t>11/07/2019</t>
  </si>
  <si>
    <t>120 DIAS</t>
  </si>
  <si>
    <t>345289,78</t>
  </si>
  <si>
    <t>11/11/2019</t>
  </si>
  <si>
    <t>165833,74</t>
  </si>
  <si>
    <t>TOMADA DE PREÇOS  002/2019 PROCESSO 006/2019</t>
  </si>
  <si>
    <t>CONTRATAÇÃO DE EMPRESA DE ENEGENHARIA PARA REFORMA DAS USF"S NO MUNICIPIO DE XEXÉU-PE</t>
  </si>
  <si>
    <t>034/2019</t>
  </si>
  <si>
    <t>14/05/2019</t>
  </si>
  <si>
    <t>06 SEIS MESES</t>
  </si>
  <si>
    <t>96.861,83</t>
  </si>
  <si>
    <t>14/11/2019</t>
  </si>
  <si>
    <t>PROCESSO ASMINISTRATIVO  029/2020</t>
  </si>
  <si>
    <t>CMO CONSTRUTORA EIRELI</t>
  </si>
  <si>
    <t>062/2020</t>
  </si>
  <si>
    <t>12/06/2020</t>
  </si>
  <si>
    <t>92771,78</t>
  </si>
  <si>
    <t>12/08/2020</t>
  </si>
  <si>
    <t>3.3.90.39.14</t>
  </si>
  <si>
    <t>PROCESSO ASMINISTRATIVO  050/2020</t>
  </si>
  <si>
    <t>CONTRATAÇÃO DE EMPRESA DE ENGENHARIA PARA  REFORMA DO CENTRO DE REABILITAÇÃO JOSÉ FERREIRA DA FONSECA DO MUNICIPIO DE XEXÉU - PE</t>
  </si>
  <si>
    <t>0119/2020</t>
  </si>
  <si>
    <t>26/10/2020</t>
  </si>
  <si>
    <t>12123,46</t>
  </si>
  <si>
    <t>26/11/2020</t>
  </si>
  <si>
    <t>DECLARO PARA DEVIDOS FINS CONFORME LEGISLAÇÃO EM VIGOR QUE AS INFORMAÇÕES ACIMA DESCRITAS SÃO FIEIS E VERDADEIRAS;</t>
  </si>
  <si>
    <t>XEXÉU/PE JANEIRO A DEZEMBRO 2020</t>
  </si>
  <si>
    <t>...................................................................................................................</t>
  </si>
  <si>
    <t>ASSINATURA/CARIMBO  DO ENGENHEIRO MUNICIPAL</t>
  </si>
  <si>
    <t>ASSINATURA/CARIMBO  DO SECRETARIO  MUNICIPAL DE OBRAS</t>
  </si>
  <si>
    <t>ASSINATURA/CARIMBO DO PREFEITO</t>
  </si>
  <si>
    <t>MAPA DEMONSTRATIVO CONSOLIDADO DE OBRAS E SERVIÇOS DE ENGENHARIA REALIZADAS NO EXERCÍCIO 2020</t>
  </si>
  <si>
    <t>UNIDADE ORÇAMENTÁRIA: Fundo Municipal de Assistência Social de Xexéu/PE</t>
  </si>
  <si>
    <t>PERÍODO REFERENCIAL:  JANEIRO A DEZEMBRO DE 2020</t>
  </si>
  <si>
    <t>020/2014</t>
  </si>
  <si>
    <t>PROCESSO ADMINISTRATIVO Nº 02/2020</t>
  </si>
  <si>
    <t>Reforma SCFV (Serviço de Convivência e Fortalecimento de Vinvulos ) do municipio de Xexéu</t>
  </si>
  <si>
    <t>-</t>
  </si>
  <si>
    <t xml:space="preserve"> FREDERICO PEREIRA CAMPOS EPP </t>
  </si>
  <si>
    <t>04/2020</t>
  </si>
  <si>
    <t>14/02/2020</t>
  </si>
  <si>
    <t>1303/2020</t>
  </si>
  <si>
    <t>120 dias</t>
  </si>
  <si>
    <t>4.4.90.54.99</t>
  </si>
  <si>
    <t>concluido</t>
  </si>
  <si>
    <t>PROCESSO ADMINISTRATIVO Nº 08/2020</t>
  </si>
  <si>
    <t>CONTRATAÇÃO DE EMPRESA DE ENGENHARIA PARA PRESTAÇÃO DE SERVIÇOS DE  REFORMA DO CENTRO DE REFERÊNCIA DE ASSISTÊNCIA SOCIAL DO MUNICIPIO DE XEXÉU - PE</t>
  </si>
  <si>
    <t xml:space="preserve">CMO CONSTRUTORA EIRELI </t>
  </si>
  <si>
    <t>12/2020</t>
  </si>
  <si>
    <t>19/10/2020</t>
  </si>
  <si>
    <t>19/11/2020</t>
  </si>
  <si>
    <t>XEXÉU/PE, DEZEMBRO DE 2020</t>
  </si>
  <si>
    <t>UNIDADE ORÇAMENTÁRIA: FUNDO MUNICIPAL DE EDUCAÇÃO CPNJ: 19.614.772/0001-41</t>
  </si>
  <si>
    <t>PERÍODO REFERENCIAL: JANEIRO A DEZEMBRO 2020</t>
  </si>
  <si>
    <t>CONCORRÊNCIA 001/2020 PROCESSO 002/2020</t>
  </si>
  <si>
    <t xml:space="preserve">CONSTRUÇÃO DE UMA ESCOLA COM 12 SALAS, UTILIZANDO PADRÃO FNDE - SEDE DO MUNICIPIO DE XEXÉU-PE  </t>
  </si>
  <si>
    <t>CLAYSONN THIAGO PEIXOTO DE MELO EIRELI</t>
  </si>
  <si>
    <t>20/05/2020</t>
  </si>
  <si>
    <t>12  MESES</t>
  </si>
  <si>
    <t>3.724.430,66</t>
  </si>
  <si>
    <t>20/05/2021</t>
  </si>
  <si>
    <t>191439,30</t>
  </si>
  <si>
    <t>TOMADA DE PREÇOS 001/2020 PROCESSO 004/2020</t>
  </si>
  <si>
    <t xml:space="preserve"> REFORMA E AMPLIAÇÃO DA ESCOLA ANTONIO JOAQUIM DE GOUVEIA</t>
  </si>
  <si>
    <t>CLEYTON DA SILVA ENGENHARIA - ME</t>
  </si>
  <si>
    <t>047/2020</t>
  </si>
  <si>
    <t>15/06/2020</t>
  </si>
  <si>
    <t>1.125.386,41</t>
  </si>
  <si>
    <t>15/06/2021</t>
  </si>
  <si>
    <t>CONCORRÊNCIA 003/2020 PROCESSO 013/2020</t>
  </si>
  <si>
    <t>CONTRATAÇÃO DE EMPRESA PARA OS SERVIÇOS DE REFORMA DIVERSAS ESCOLAS DA REDE MUNICIPAL DE ENSINO NO MUNICÍPIO DE XEXÉU - PE.</t>
  </si>
  <si>
    <t>27.928.441/0001-05</t>
  </si>
  <si>
    <t>14/09/2020</t>
  </si>
  <si>
    <t>06  MESES</t>
  </si>
  <si>
    <t>856.093,15</t>
  </si>
  <si>
    <t>14/06/2021</t>
  </si>
  <si>
    <t>4.4.90.51.100</t>
  </si>
  <si>
    <t>TOMADA DE PREÇOS  002/2020 PROCESSO 002/2020</t>
  </si>
  <si>
    <t xml:space="preserve">CONTRATAÇÃO DE EMPRESA DE ENGENHARIA PARA REFORMA E AMPLIAÇÃO DA ESCOLA MUNICIPAL JOÃO BEZERRA FILHO, DO MUNICIPIO DE XEXÉU/PE </t>
  </si>
  <si>
    <t>22.532706/0001-37</t>
  </si>
  <si>
    <t>A.V.M.L EMPRENDIMENTOS E SERVIÇOS LTDA - EPP</t>
  </si>
  <si>
    <t>048/2020</t>
  </si>
  <si>
    <t>09/07/2020</t>
  </si>
  <si>
    <t>417.601,36</t>
  </si>
  <si>
    <t>09/01/2021</t>
  </si>
  <si>
    <t>96566,29</t>
  </si>
  <si>
    <t>CONCORRÊNCIA 002/2020 PROCESSO 012/2020</t>
  </si>
  <si>
    <t xml:space="preserve">CONTRATAÇÃO DE EMPRESA DE ENGENHARIA PARA CONSTRUÇÃO DE UMA ESCOLA COM 06 SALAS, UTILIZANDO O PADRÃO FNDE - NO DISTRITO DE CAMPOS FRIOS MUNICÍPIO DE XEXÉU -PE </t>
  </si>
  <si>
    <t xml:space="preserve">R J DOS SANTOS EIRELI  </t>
  </si>
  <si>
    <t>054/2020</t>
  </si>
  <si>
    <t>10/09/2020</t>
  </si>
  <si>
    <t>1337183,66</t>
  </si>
  <si>
    <t>10/09/2021</t>
  </si>
  <si>
    <t>CONCORRÊNCIA 001/2016 PROCESSO 008/2016</t>
  </si>
  <si>
    <t>CONTRATAÇÃO DE EMPRESA ESPECIALIZADA EM ENGENHARIA PARA CONSTRUÇÃO DE UMA CRECHE TIPO I</t>
  </si>
  <si>
    <t>FNDE</t>
  </si>
  <si>
    <t>045/2016</t>
  </si>
  <si>
    <t>1.955.446,69</t>
  </si>
  <si>
    <t>20/03/2017</t>
  </si>
  <si>
    <t>20 MESES</t>
  </si>
  <si>
    <t>XEXÉU/PE - DEZEMBRO 2020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</si>
</sst>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&quot;Ativado&quot;;&quot;Ativado&quot;;&quot;Desativado&quot;"/>
    <numFmt numFmtId="189" formatCode="&quot;R$&quot;\ #,##0.00"/>
    <numFmt numFmtId="190" formatCode="&quot; &quot;[$R$-416]#,##0.00&quot; &quot;;&quot; &quot;[$R$-416]&quot;(&quot;#,##0.00&quot;)&quot;;&quot; &quot;[$R$-416]&quot;-&quot;00&quot; &quot;;&quot; &quot;@&quot; &quot;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5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b/>
      <sz val="4"/>
      <color indexed="8"/>
      <name val="Arial"/>
      <family val="2"/>
    </font>
    <font>
      <sz val="4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5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5"/>
      <color rgb="FF000000"/>
      <name val="Arial"/>
      <family val="2"/>
    </font>
    <font>
      <b/>
      <sz val="10"/>
      <color rgb="FF000000"/>
      <name val="Arial"/>
      <family val="2"/>
    </font>
    <font>
      <b/>
      <sz val="4"/>
      <color rgb="FF000000"/>
      <name val="Arial"/>
      <family val="2"/>
    </font>
    <font>
      <sz val="4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8DB4E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7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11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17" xfId="0" applyNumberFormat="1" applyFont="1" applyBorder="1" applyAlignment="1">
      <alignment horizontal="right" vertical="top" wrapText="1"/>
    </xf>
    <xf numFmtId="0" fontId="8" fillId="0" borderId="18" xfId="0" applyFont="1" applyBorder="1" applyAlignment="1">
      <alignment vertical="top" wrapText="1"/>
    </xf>
    <xf numFmtId="49" fontId="7" fillId="0" borderId="19" xfId="0" applyNumberFormat="1" applyFont="1" applyBorder="1" applyAlignment="1">
      <alignment horizontal="right" vertical="top" wrapText="1"/>
    </xf>
    <xf numFmtId="0" fontId="8" fillId="0" borderId="20" xfId="0" applyFont="1" applyBorder="1" applyAlignment="1">
      <alignment vertical="top" wrapText="1"/>
    </xf>
    <xf numFmtId="0" fontId="8" fillId="0" borderId="20" xfId="0" applyFont="1" applyBorder="1" applyAlignment="1">
      <alignment horizontal="justify" vertical="top" wrapText="1"/>
    </xf>
    <xf numFmtId="49" fontId="7" fillId="0" borderId="21" xfId="0" applyNumberFormat="1" applyFont="1" applyBorder="1" applyAlignment="1">
      <alignment horizontal="right" vertical="top" wrapText="1"/>
    </xf>
    <xf numFmtId="0" fontId="8" fillId="0" borderId="22" xfId="0" applyFont="1" applyBorder="1" applyAlignment="1">
      <alignment vertical="top" wrapText="1"/>
    </xf>
    <xf numFmtId="49" fontId="1" fillId="33" borderId="23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vertical="top" wrapText="1"/>
    </xf>
    <xf numFmtId="49" fontId="1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right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 wrapText="1"/>
    </xf>
    <xf numFmtId="49" fontId="1" fillId="4" borderId="23" xfId="0" applyNumberFormat="1" applyFont="1" applyFill="1" applyBorder="1" applyAlignment="1">
      <alignment horizontal="center" vertical="top" wrapText="1"/>
    </xf>
    <xf numFmtId="4" fontId="1" fillId="4" borderId="23" xfId="0" applyNumberFormat="1" applyFont="1" applyFill="1" applyBorder="1" applyAlignment="1">
      <alignment horizontal="center" vertical="top" wrapText="1"/>
    </xf>
    <xf numFmtId="49" fontId="54" fillId="0" borderId="10" xfId="0" applyNumberFormat="1" applyFont="1" applyFill="1" applyBorder="1" applyAlignment="1">
      <alignment horizontal="center" vertical="top" wrapText="1"/>
    </xf>
    <xf numFmtId="49" fontId="54" fillId="0" borderId="0" xfId="0" applyNumberFormat="1" applyFont="1" applyFill="1" applyBorder="1" applyAlignment="1">
      <alignment horizontal="center" vertical="top" wrapText="1"/>
    </xf>
    <xf numFmtId="4" fontId="54" fillId="0" borderId="0" xfId="0" applyNumberFormat="1" applyFont="1" applyFill="1" applyBorder="1" applyAlignment="1">
      <alignment horizontal="center" vertical="top" wrapText="1"/>
    </xf>
    <xf numFmtId="2" fontId="54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49" fontId="54" fillId="34" borderId="10" xfId="0" applyNumberFormat="1" applyFont="1" applyFill="1" applyBorder="1" applyAlignment="1">
      <alignment horizontal="center" vertical="top" wrapText="1"/>
    </xf>
    <xf numFmtId="4" fontId="54" fillId="0" borderId="10" xfId="0" applyNumberFormat="1" applyFont="1" applyFill="1" applyBorder="1" applyAlignment="1">
      <alignment horizontal="center" vertical="top" wrapText="1"/>
    </xf>
    <xf numFmtId="4" fontId="54" fillId="34" borderId="10" xfId="0" applyNumberFormat="1" applyFont="1" applyFill="1" applyBorder="1" applyAlignment="1">
      <alignment horizontal="center" vertical="top" wrapText="1"/>
    </xf>
    <xf numFmtId="49" fontId="54" fillId="34" borderId="0" xfId="0" applyNumberFormat="1" applyFont="1" applyFill="1" applyBorder="1" applyAlignment="1">
      <alignment horizontal="center" vertical="top" wrapText="1"/>
    </xf>
    <xf numFmtId="49" fontId="54" fillId="35" borderId="0" xfId="0" applyNumberFormat="1" applyFont="1" applyFill="1" applyBorder="1" applyAlignment="1">
      <alignment horizontal="center" vertical="top" wrapText="1"/>
    </xf>
    <xf numFmtId="4" fontId="54" fillId="34" borderId="0" xfId="0" applyNumberFormat="1" applyFont="1" applyFill="1" applyBorder="1" applyAlignment="1">
      <alignment horizontal="center" vertical="top" wrapText="1"/>
    </xf>
    <xf numFmtId="49" fontId="1" fillId="0" borderId="30" xfId="0" applyNumberFormat="1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horizontal="center" vertical="top" wrapText="1"/>
    </xf>
    <xf numFmtId="49" fontId="54" fillId="36" borderId="10" xfId="0" applyNumberFormat="1" applyFont="1" applyFill="1" applyBorder="1" applyAlignment="1">
      <alignment horizontal="center" vertical="top" wrapText="1"/>
    </xf>
    <xf numFmtId="49" fontId="54" fillId="35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0" fillId="0" borderId="30" xfId="0" applyNumberFormat="1" applyFont="1" applyBorder="1" applyAlignment="1">
      <alignment horizontal="center" vertical="top" wrapText="1"/>
    </xf>
    <xf numFmtId="49" fontId="1" fillId="34" borderId="34" xfId="0" applyNumberFormat="1" applyFont="1" applyFill="1" applyBorder="1" applyAlignment="1">
      <alignment horizontal="center" vertical="top" wrapText="1"/>
    </xf>
    <xf numFmtId="49" fontId="1" fillId="34" borderId="31" xfId="0" applyNumberFormat="1" applyFont="1" applyFill="1" applyBorder="1" applyAlignment="1">
      <alignment horizontal="center" vertical="top" wrapText="1"/>
    </xf>
    <xf numFmtId="49" fontId="1" fillId="34" borderId="32" xfId="0" applyNumberFormat="1" applyFont="1" applyFill="1" applyBorder="1" applyAlignment="1">
      <alignment horizontal="center" vertical="top" wrapText="1"/>
    </xf>
    <xf numFmtId="49" fontId="54" fillId="34" borderId="36" xfId="0" applyNumberFormat="1" applyFont="1" applyFill="1" applyBorder="1" applyAlignment="1">
      <alignment horizontal="center" vertical="top" wrapText="1"/>
    </xf>
    <xf numFmtId="49" fontId="54" fillId="34" borderId="37" xfId="0" applyNumberFormat="1" applyFont="1" applyFill="1" applyBorder="1" applyAlignment="1">
      <alignment horizontal="center" vertical="top" wrapText="1"/>
    </xf>
    <xf numFmtId="49" fontId="54" fillId="34" borderId="38" xfId="0" applyNumberFormat="1" applyFont="1" applyFill="1" applyBorder="1" applyAlignment="1">
      <alignment horizontal="center" vertical="top" wrapText="1"/>
    </xf>
    <xf numFmtId="49" fontId="54" fillId="34" borderId="39" xfId="0" applyNumberFormat="1" applyFont="1" applyFill="1" applyBorder="1" applyAlignment="1">
      <alignment horizontal="center" vertical="top" wrapText="1"/>
    </xf>
    <xf numFmtId="49" fontId="54" fillId="34" borderId="14" xfId="0" applyNumberFormat="1" applyFont="1" applyFill="1" applyBorder="1" applyAlignment="1">
      <alignment horizontal="center" vertical="top" wrapText="1"/>
    </xf>
    <xf numFmtId="49" fontId="1" fillId="35" borderId="14" xfId="0" applyNumberFormat="1" applyFont="1" applyFill="1" applyBorder="1" applyAlignment="1">
      <alignment horizontal="center" vertical="top" wrapText="1"/>
    </xf>
    <xf numFmtId="49" fontId="1" fillId="34" borderId="14" xfId="0" applyNumberFormat="1" applyFont="1" applyFill="1" applyBorder="1" applyAlignment="1">
      <alignment horizontal="center" vertical="top" wrapText="1"/>
    </xf>
    <xf numFmtId="49" fontId="55" fillId="34" borderId="14" xfId="0" applyNumberFormat="1" applyFont="1" applyFill="1" applyBorder="1" applyAlignment="1">
      <alignment horizontal="center" vertical="top" wrapText="1"/>
    </xf>
    <xf numFmtId="4" fontId="54" fillId="34" borderId="14" xfId="0" applyNumberFormat="1" applyFont="1" applyFill="1" applyBorder="1" applyAlignment="1">
      <alignment horizontal="center" vertical="top" wrapText="1"/>
    </xf>
    <xf numFmtId="4" fontId="54" fillId="34" borderId="2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1" fillId="0" borderId="32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1" fillId="33" borderId="47" xfId="0" applyNumberFormat="1" applyFont="1" applyFill="1" applyBorder="1" applyAlignment="1">
      <alignment horizontal="center" vertical="top" wrapText="1"/>
    </xf>
    <xf numFmtId="49" fontId="1" fillId="33" borderId="24" xfId="0" applyNumberFormat="1" applyFont="1" applyFill="1" applyBorder="1" applyAlignment="1">
      <alignment horizontal="center" vertical="top" wrapText="1"/>
    </xf>
    <xf numFmtId="49" fontId="1" fillId="33" borderId="48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54" fillId="0" borderId="0" xfId="0" applyNumberFormat="1" applyFont="1" applyAlignment="1">
      <alignment vertical="top" wrapText="1"/>
    </xf>
    <xf numFmtId="49" fontId="54" fillId="0" borderId="0" xfId="0" applyNumberFormat="1" applyFont="1" applyAlignment="1">
      <alignment horizontal="center" vertical="top" wrapText="1"/>
    </xf>
    <xf numFmtId="49" fontId="56" fillId="0" borderId="0" xfId="0" applyNumberFormat="1" applyFont="1" applyAlignment="1">
      <alignment vertical="top" wrapText="1"/>
    </xf>
    <xf numFmtId="49" fontId="57" fillId="0" borderId="0" xfId="0" applyNumberFormat="1" applyFont="1" applyAlignment="1">
      <alignment vertical="top" wrapText="1"/>
    </xf>
    <xf numFmtId="49" fontId="58" fillId="37" borderId="0" xfId="0" applyNumberFormat="1" applyFont="1" applyFill="1" applyAlignment="1">
      <alignment horizontal="center" vertical="top" wrapText="1"/>
    </xf>
    <xf numFmtId="49" fontId="59" fillId="0" borderId="0" xfId="0" applyNumberFormat="1" applyFont="1" applyAlignment="1">
      <alignment vertical="top" wrapText="1"/>
    </xf>
    <xf numFmtId="49" fontId="59" fillId="0" borderId="0" xfId="0" applyNumberFormat="1" applyFont="1" applyAlignment="1">
      <alignment horizontal="center" vertical="top" wrapText="1"/>
    </xf>
    <xf numFmtId="49" fontId="60" fillId="0" borderId="0" xfId="0" applyNumberFormat="1" applyFont="1" applyAlignment="1">
      <alignment vertical="top"/>
    </xf>
    <xf numFmtId="49" fontId="56" fillId="0" borderId="0" xfId="0" applyNumberFormat="1" applyFont="1" applyAlignment="1">
      <alignment horizontal="center" vertical="top" wrapText="1"/>
    </xf>
    <xf numFmtId="49" fontId="60" fillId="0" borderId="0" xfId="0" applyNumberFormat="1" applyFont="1" applyAlignment="1">
      <alignment vertical="top" wrapText="1"/>
    </xf>
    <xf numFmtId="49" fontId="60" fillId="37" borderId="0" xfId="0" applyNumberFormat="1" applyFont="1" applyFill="1" applyAlignment="1">
      <alignment horizontal="center" vertical="top" wrapText="1"/>
    </xf>
    <xf numFmtId="49" fontId="58" fillId="0" borderId="0" xfId="0" applyNumberFormat="1" applyFont="1" applyAlignment="1">
      <alignment horizontal="center" vertical="top" wrapText="1"/>
    </xf>
    <xf numFmtId="49" fontId="60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59" fillId="0" borderId="49" xfId="0" applyNumberFormat="1" applyFont="1" applyBorder="1" applyAlignment="1">
      <alignment vertical="center" wrapText="1"/>
    </xf>
    <xf numFmtId="0" fontId="0" fillId="0" borderId="49" xfId="0" applyBorder="1" applyAlignment="1">
      <alignment/>
    </xf>
    <xf numFmtId="49" fontId="56" fillId="0" borderId="50" xfId="0" applyNumberFormat="1" applyFont="1" applyBorder="1" applyAlignment="1">
      <alignment horizontal="center" vertical="center" wrapText="1"/>
    </xf>
    <xf numFmtId="49" fontId="56" fillId="0" borderId="51" xfId="0" applyNumberFormat="1" applyFont="1" applyBorder="1" applyAlignment="1">
      <alignment horizontal="center" vertical="center" wrapText="1"/>
    </xf>
    <xf numFmtId="49" fontId="61" fillId="0" borderId="52" xfId="0" applyNumberFormat="1" applyFont="1" applyBorder="1" applyAlignment="1">
      <alignment horizontal="center" vertical="center" wrapText="1"/>
    </xf>
    <xf numFmtId="49" fontId="62" fillId="0" borderId="52" xfId="0" applyNumberFormat="1" applyFont="1" applyBorder="1" applyAlignment="1">
      <alignment horizontal="center" vertical="center" wrapText="1"/>
    </xf>
    <xf numFmtId="49" fontId="54" fillId="0" borderId="0" xfId="0" applyNumberFormat="1" applyFont="1" applyAlignment="1">
      <alignment vertical="center" wrapText="1"/>
    </xf>
    <xf numFmtId="49" fontId="59" fillId="0" borderId="53" xfId="0" applyNumberFormat="1" applyFont="1" applyBorder="1" applyAlignment="1">
      <alignment vertical="center" wrapText="1"/>
    </xf>
    <xf numFmtId="49" fontId="59" fillId="0" borderId="52" xfId="0" applyNumberFormat="1" applyFont="1" applyBorder="1" applyAlignment="1">
      <alignment horizontal="center" vertical="center" wrapText="1"/>
    </xf>
    <xf numFmtId="49" fontId="59" fillId="0" borderId="54" xfId="0" applyNumberFormat="1" applyFont="1" applyBorder="1" applyAlignment="1">
      <alignment horizontal="center" vertical="center" wrapText="1"/>
    </xf>
    <xf numFmtId="49" fontId="59" fillId="0" borderId="55" xfId="0" applyNumberFormat="1" applyFont="1" applyBorder="1" applyAlignment="1">
      <alignment horizontal="center" vertical="center" wrapText="1"/>
    </xf>
    <xf numFmtId="49" fontId="59" fillId="0" borderId="56" xfId="0" applyNumberFormat="1" applyFont="1" applyBorder="1" applyAlignment="1">
      <alignment horizontal="center" vertical="center" wrapText="1"/>
    </xf>
    <xf numFmtId="49" fontId="59" fillId="0" borderId="52" xfId="0" applyNumberFormat="1" applyFont="1" applyBorder="1" applyAlignment="1">
      <alignment vertical="center" wrapText="1"/>
    </xf>
    <xf numFmtId="49" fontId="59" fillId="0" borderId="0" xfId="0" applyNumberFormat="1" applyFont="1" applyAlignment="1">
      <alignment horizontal="center" vertical="center" wrapText="1"/>
    </xf>
    <xf numFmtId="49" fontId="59" fillId="0" borderId="52" xfId="0" applyNumberFormat="1" applyFont="1" applyBorder="1" applyAlignment="1">
      <alignment horizontal="center" vertical="center" wrapText="1"/>
    </xf>
    <xf numFmtId="49" fontId="59" fillId="0" borderId="53" xfId="0" applyNumberFormat="1" applyFont="1" applyBorder="1" applyAlignment="1">
      <alignment horizontal="left" vertical="top" wrapText="1"/>
    </xf>
    <xf numFmtId="49" fontId="59" fillId="0" borderId="57" xfId="0" applyNumberFormat="1" applyFont="1" applyBorder="1" applyAlignment="1">
      <alignment horizontal="center" vertical="center" wrapText="1"/>
    </xf>
    <xf numFmtId="49" fontId="59" fillId="0" borderId="54" xfId="0" applyNumberFormat="1" applyFont="1" applyBorder="1" applyAlignment="1">
      <alignment horizontal="center" vertical="top" wrapText="1"/>
    </xf>
    <xf numFmtId="49" fontId="59" fillId="0" borderId="55" xfId="0" applyNumberFormat="1" applyFont="1" applyBorder="1" applyAlignment="1">
      <alignment horizontal="center" vertical="top" wrapText="1"/>
    </xf>
    <xf numFmtId="49" fontId="62" fillId="0" borderId="55" xfId="0" applyNumberFormat="1" applyFont="1" applyBorder="1" applyAlignment="1">
      <alignment horizontal="center" vertical="top" wrapText="1"/>
    </xf>
    <xf numFmtId="49" fontId="62" fillId="0" borderId="58" xfId="0" applyNumberFormat="1" applyFont="1" applyBorder="1" applyAlignment="1">
      <alignment horizontal="center" vertical="top" wrapText="1"/>
    </xf>
    <xf numFmtId="49" fontId="62" fillId="0" borderId="52" xfId="0" applyNumberFormat="1" applyFont="1" applyBorder="1" applyAlignment="1">
      <alignment horizontal="center" vertical="top" wrapText="1"/>
    </xf>
    <xf numFmtId="49" fontId="54" fillId="0" borderId="0" xfId="0" applyNumberFormat="1" applyFont="1" applyAlignment="1">
      <alignment horizontal="left" vertical="top" wrapText="1"/>
    </xf>
    <xf numFmtId="49" fontId="62" fillId="36" borderId="0" xfId="0" applyNumberFormat="1" applyFont="1" applyFill="1" applyAlignment="1">
      <alignment horizontal="center" vertical="center" wrapText="1"/>
    </xf>
    <xf numFmtId="49" fontId="54" fillId="0" borderId="59" xfId="0" applyNumberFormat="1" applyFont="1" applyBorder="1" applyAlignment="1">
      <alignment horizontal="center" vertical="top" wrapText="1"/>
    </xf>
    <xf numFmtId="49" fontId="54" fillId="36" borderId="59" xfId="0" applyNumberFormat="1" applyFont="1" applyFill="1" applyBorder="1" applyAlignment="1">
      <alignment horizontal="center" vertical="top" wrapText="1"/>
    </xf>
    <xf numFmtId="4" fontId="54" fillId="0" borderId="59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9" fontId="54" fillId="0" borderId="59" xfId="0" applyNumberFormat="1" applyFont="1" applyBorder="1" applyAlignment="1">
      <alignment vertical="top" wrapText="1"/>
    </xf>
    <xf numFmtId="0" fontId="0" fillId="0" borderId="59" xfId="0" applyBorder="1" applyAlignment="1">
      <alignment/>
    </xf>
    <xf numFmtId="49" fontId="59" fillId="0" borderId="59" xfId="0" applyNumberFormat="1" applyFont="1" applyBorder="1" applyAlignment="1">
      <alignment horizontal="center" vertical="top" wrapText="1"/>
    </xf>
    <xf numFmtId="190" fontId="63" fillId="0" borderId="59" xfId="0" applyNumberFormat="1" applyFont="1" applyBorder="1" applyAlignment="1">
      <alignment horizontal="center" vertical="top" wrapText="1"/>
    </xf>
    <xf numFmtId="49" fontId="64" fillId="0" borderId="0" xfId="0" applyNumberFormat="1" applyFont="1" applyAlignment="1">
      <alignment horizontal="center" vertical="center" wrapText="1"/>
    </xf>
    <xf numFmtId="49" fontId="63" fillId="0" borderId="0" xfId="0" applyNumberFormat="1" applyFont="1" applyAlignment="1">
      <alignment horizontal="center" vertical="top" wrapText="1"/>
    </xf>
    <xf numFmtId="49" fontId="63" fillId="38" borderId="0" xfId="0" applyNumberFormat="1" applyFont="1" applyFill="1" applyAlignment="1">
      <alignment horizontal="center" vertical="top" wrapText="1"/>
    </xf>
    <xf numFmtId="49" fontId="54" fillId="0" borderId="0" xfId="0" applyNumberFormat="1" applyFont="1" applyAlignment="1">
      <alignment horizontal="center" vertical="top" wrapText="1"/>
    </xf>
    <xf numFmtId="49" fontId="63" fillId="0" borderId="0" xfId="0" applyNumberFormat="1" applyFont="1" applyAlignment="1">
      <alignment horizontal="center" wrapText="1"/>
    </xf>
    <xf numFmtId="49" fontId="59" fillId="0" borderId="50" xfId="0" applyNumberFormat="1" applyFont="1" applyBorder="1" applyAlignment="1">
      <alignment vertical="top" wrapText="1"/>
    </xf>
    <xf numFmtId="49" fontId="62" fillId="36" borderId="57" xfId="0" applyNumberFormat="1" applyFont="1" applyFill="1" applyBorder="1" applyAlignment="1">
      <alignment horizontal="center" vertical="center" wrapText="1"/>
    </xf>
    <xf numFmtId="49" fontId="59" fillId="36" borderId="60" xfId="0" applyNumberFormat="1" applyFont="1" applyFill="1" applyBorder="1" applyAlignment="1">
      <alignment horizontal="center" vertical="top" wrapText="1"/>
    </xf>
    <xf numFmtId="49" fontId="59" fillId="36" borderId="61" xfId="0" applyNumberFormat="1" applyFont="1" applyFill="1" applyBorder="1" applyAlignment="1">
      <alignment horizontal="left" vertical="top" wrapText="1"/>
    </xf>
    <xf numFmtId="49" fontId="59" fillId="36" borderId="61" xfId="0" applyNumberFormat="1" applyFont="1" applyFill="1" applyBorder="1" applyAlignment="1">
      <alignment horizontal="center" vertical="center" wrapText="1"/>
    </xf>
    <xf numFmtId="49" fontId="59" fillId="36" borderId="61" xfId="0" applyNumberFormat="1" applyFont="1" applyFill="1" applyBorder="1" applyAlignment="1">
      <alignment horizontal="center" vertical="top" wrapText="1"/>
    </xf>
    <xf numFmtId="176" fontId="59" fillId="36" borderId="61" xfId="46" applyFont="1" applyFill="1" applyBorder="1" applyAlignment="1">
      <alignment horizontal="center" vertical="top" wrapText="1"/>
    </xf>
    <xf numFmtId="176" fontId="59" fillId="36" borderId="61" xfId="46" applyFont="1" applyFill="1" applyBorder="1" applyAlignment="1">
      <alignment horizontal="center" vertical="center" wrapText="1"/>
    </xf>
    <xf numFmtId="49" fontId="56" fillId="36" borderId="57" xfId="0" applyNumberFormat="1" applyFont="1" applyFill="1" applyBorder="1" applyAlignment="1">
      <alignment horizontal="center" vertical="top" wrapText="1"/>
    </xf>
    <xf numFmtId="0" fontId="0" fillId="0" borderId="62" xfId="0" applyBorder="1" applyAlignment="1">
      <alignment/>
    </xf>
    <xf numFmtId="49" fontId="59" fillId="0" borderId="63" xfId="0" applyNumberFormat="1" applyFont="1" applyBorder="1" applyAlignment="1">
      <alignment horizontal="center" vertical="top" wrapText="1"/>
    </xf>
    <xf numFmtId="190" fontId="61" fillId="0" borderId="52" xfId="0" applyNumberFormat="1" applyFont="1" applyBorder="1" applyAlignment="1">
      <alignment horizontal="center" vertical="top" wrapText="1"/>
    </xf>
    <xf numFmtId="49" fontId="59" fillId="0" borderId="64" xfId="0" applyNumberFormat="1" applyFont="1" applyBorder="1" applyAlignment="1">
      <alignment horizontal="center" vertical="top" wrapText="1"/>
    </xf>
    <xf numFmtId="49" fontId="59" fillId="0" borderId="65" xfId="0" applyNumberFormat="1" applyFont="1" applyBorder="1" applyAlignment="1">
      <alignment horizontal="center" vertical="top" wrapText="1"/>
    </xf>
    <xf numFmtId="49" fontId="62" fillId="0" borderId="65" xfId="0" applyNumberFormat="1" applyFont="1" applyBorder="1" applyAlignment="1">
      <alignment horizontal="center" vertical="top" wrapText="1"/>
    </xf>
    <xf numFmtId="49" fontId="62" fillId="0" borderId="51" xfId="0" applyNumberFormat="1" applyFont="1" applyBorder="1" applyAlignment="1">
      <alignment horizontal="center" vertical="top" wrapText="1"/>
    </xf>
    <xf numFmtId="49" fontId="62" fillId="0" borderId="49" xfId="0" applyNumberFormat="1" applyFont="1" applyBorder="1" applyAlignment="1">
      <alignment horizontal="center" vertical="top" wrapText="1"/>
    </xf>
    <xf numFmtId="49" fontId="59" fillId="0" borderId="0" xfId="0" applyNumberFormat="1" applyFont="1" applyAlignment="1">
      <alignment horizontal="left" vertical="top" wrapText="1"/>
    </xf>
    <xf numFmtId="4" fontId="54" fillId="0" borderId="59" xfId="46" applyNumberFormat="1" applyFont="1" applyBorder="1" applyAlignment="1">
      <alignment horizontal="center" vertical="top" wrapText="1"/>
    </xf>
    <xf numFmtId="49" fontId="54" fillId="0" borderId="53" xfId="0" applyNumberFormat="1" applyFont="1" applyBorder="1" applyAlignment="1">
      <alignment horizontal="center" vertical="top" wrapText="1"/>
    </xf>
    <xf numFmtId="49" fontId="54" fillId="0" borderId="66" xfId="0" applyNumberFormat="1" applyFont="1" applyBorder="1" applyAlignment="1">
      <alignment horizontal="center" vertical="top" wrapText="1"/>
    </xf>
    <xf numFmtId="4" fontId="54" fillId="0" borderId="66" xfId="46" applyNumberFormat="1" applyFont="1" applyBorder="1" applyAlignment="1">
      <alignment horizontal="center" vertical="top" wrapText="1"/>
    </xf>
    <xf numFmtId="49" fontId="54" fillId="0" borderId="67" xfId="0" applyNumberFormat="1" applyFont="1" applyBorder="1" applyAlignment="1">
      <alignment horizontal="center" vertical="top" wrapText="1"/>
    </xf>
    <xf numFmtId="49" fontId="54" fillId="0" borderId="68" xfId="0" applyNumberFormat="1" applyFont="1" applyBorder="1" applyAlignment="1">
      <alignment horizontal="center" vertical="top" wrapText="1"/>
    </xf>
    <xf numFmtId="49" fontId="54" fillId="0" borderId="69" xfId="0" applyNumberFormat="1" applyFont="1" applyBorder="1" applyAlignment="1">
      <alignment horizontal="center" vertical="top" wrapText="1"/>
    </xf>
    <xf numFmtId="49" fontId="54" fillId="0" borderId="70" xfId="0" applyNumberFormat="1" applyFont="1" applyBorder="1" applyAlignment="1">
      <alignment horizontal="center" vertical="top" wrapText="1"/>
    </xf>
    <xf numFmtId="49" fontId="54" fillId="0" borderId="71" xfId="0" applyNumberFormat="1" applyFont="1" applyBorder="1" applyAlignment="1">
      <alignment horizontal="center" vertical="top" wrapText="1"/>
    </xf>
    <xf numFmtId="49" fontId="54" fillId="36" borderId="68" xfId="0" applyNumberFormat="1" applyFont="1" applyFill="1" applyBorder="1" applyAlignment="1">
      <alignment horizontal="center" vertical="top" wrapText="1"/>
    </xf>
    <xf numFmtId="4" fontId="54" fillId="0" borderId="68" xfId="0" applyNumberFormat="1" applyFont="1" applyBorder="1" applyAlignment="1">
      <alignment horizontal="center" vertical="top" wrapText="1"/>
    </xf>
    <xf numFmtId="4" fontId="54" fillId="0" borderId="69" xfId="0" applyNumberFormat="1" applyFont="1" applyBorder="1" applyAlignment="1">
      <alignment horizontal="center" vertical="top" wrapText="1"/>
    </xf>
    <xf numFmtId="4" fontId="54" fillId="0" borderId="70" xfId="0" applyNumberFormat="1" applyFont="1" applyBorder="1" applyAlignment="1">
      <alignment horizontal="center" vertical="top" wrapText="1"/>
    </xf>
    <xf numFmtId="4" fontId="54" fillId="0" borderId="72" xfId="0" applyNumberFormat="1" applyFont="1" applyBorder="1" applyAlignment="1">
      <alignment horizontal="center" vertical="top" wrapText="1"/>
    </xf>
    <xf numFmtId="0" fontId="0" fillId="0" borderId="66" xfId="0" applyBorder="1" applyAlignment="1">
      <alignment/>
    </xf>
    <xf numFmtId="49" fontId="59" fillId="0" borderId="66" xfId="0" applyNumberFormat="1" applyFont="1" applyBorder="1" applyAlignment="1">
      <alignment horizontal="center" vertical="top" wrapText="1"/>
    </xf>
    <xf numFmtId="190" fontId="63" fillId="0" borderId="66" xfId="0" applyNumberFormat="1" applyFont="1" applyBorder="1" applyAlignment="1">
      <alignment horizontal="center" vertical="top" wrapText="1"/>
    </xf>
    <xf numFmtId="0" fontId="0" fillId="0" borderId="0" xfId="0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76200</xdr:colOff>
      <xdr:row>3</xdr:row>
      <xdr:rowOff>114300</xdr:rowOff>
    </xdr:to>
    <xdr:pic>
      <xdr:nvPicPr>
        <xdr:cNvPr id="1" name="Imagem 7" descr="Timbrado tamanho A4.jpg"/>
        <xdr:cNvPicPr preferRelativeResize="1">
          <a:picLocks noChangeAspect="1"/>
        </xdr:cNvPicPr>
      </xdr:nvPicPr>
      <xdr:blipFill>
        <a:blip r:embed="rId1"/>
        <a:srcRect b="89999"/>
        <a:stretch>
          <a:fillRect/>
        </a:stretch>
      </xdr:blipFill>
      <xdr:spPr>
        <a:xfrm>
          <a:off x="0" y="228600"/>
          <a:ext cx="7791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tabSelected="1" zoomScale="80" zoomScaleNormal="80" zoomScalePageLayoutView="0" workbookViewId="0" topLeftCell="A1">
      <selection activeCell="R16" sqref="R16"/>
    </sheetView>
  </sheetViews>
  <sheetFormatPr defaultColWidth="9.140625" defaultRowHeight="12.75"/>
  <cols>
    <col min="1" max="1" width="12.421875" style="2" customWidth="1"/>
    <col min="2" max="2" width="40.421875" style="2" customWidth="1"/>
    <col min="3" max="3" width="9.140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3.7109375" style="2" customWidth="1"/>
    <col min="8" max="8" width="30.7109375" style="2" customWidth="1"/>
    <col min="9" max="9" width="6.5742187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1.57421875" style="2" customWidth="1"/>
    <col min="16" max="19" width="10.7109375" style="2" customWidth="1"/>
    <col min="20" max="20" width="12.7109375" style="2" customWidth="1"/>
    <col min="21" max="21" width="10.7109375" style="2" customWidth="1"/>
    <col min="22" max="22" width="10.00390625" style="3" bestFit="1" customWidth="1"/>
    <col min="23" max="16384" width="9.140625" style="3" customWidth="1"/>
  </cols>
  <sheetData>
    <row r="1" spans="1:21" s="7" customFormat="1" ht="18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s="7" customFormat="1" ht="18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s="7" customFormat="1" ht="18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ht="11.25"/>
    <row r="6" spans="1:14" ht="25.5" customHeight="1">
      <c r="A6" s="92" t="s">
        <v>351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21" s="5" customFormat="1" ht="12.75" customHeight="1">
      <c r="A7" s="20" t="s">
        <v>94</v>
      </c>
      <c r="B7" s="20" t="s">
        <v>90</v>
      </c>
      <c r="C7" s="6"/>
      <c r="D7" s="4"/>
      <c r="E7" s="4"/>
      <c r="F7" s="4"/>
      <c r="G7" s="4"/>
      <c r="H7" s="4"/>
      <c r="I7" s="105" t="s">
        <v>95</v>
      </c>
      <c r="J7" s="105"/>
      <c r="K7" s="6" t="s">
        <v>183</v>
      </c>
      <c r="L7" s="6"/>
      <c r="M7" s="4"/>
      <c r="N7" s="4"/>
      <c r="O7" s="4"/>
      <c r="P7" s="4"/>
      <c r="Q7" s="4"/>
      <c r="R7" s="4"/>
      <c r="S7" s="4"/>
      <c r="T7" s="4"/>
      <c r="U7" s="4"/>
    </row>
    <row r="8" spans="1:21" s="5" customFormat="1" ht="12.75" customHeight="1">
      <c r="A8" s="113" t="s">
        <v>96</v>
      </c>
      <c r="B8" s="113"/>
      <c r="C8" s="113"/>
      <c r="D8" s="4"/>
      <c r="E8" s="4"/>
      <c r="F8" s="4"/>
      <c r="G8" s="4"/>
      <c r="H8" s="4"/>
      <c r="I8" s="105" t="s">
        <v>97</v>
      </c>
      <c r="J8" s="105"/>
      <c r="K8" s="105"/>
      <c r="L8" s="114" t="s">
        <v>352</v>
      </c>
      <c r="M8" s="114"/>
      <c r="N8" s="114"/>
      <c r="O8" s="6"/>
      <c r="P8" s="4"/>
      <c r="Q8" s="4"/>
      <c r="R8" s="4"/>
      <c r="S8" s="4"/>
      <c r="T8" s="4"/>
      <c r="U8" s="4"/>
    </row>
    <row r="9" spans="1:21" s="47" customFormat="1" ht="13.5" thickBo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s="1" customFormat="1" ht="11.25" customHeight="1" thickBot="1">
      <c r="A10" s="102" t="s">
        <v>17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4"/>
      <c r="M10" s="104"/>
      <c r="N10" s="32"/>
      <c r="O10" s="32"/>
      <c r="P10" s="102" t="s">
        <v>18</v>
      </c>
      <c r="Q10" s="107"/>
      <c r="R10" s="108"/>
      <c r="S10" s="109"/>
      <c r="T10" s="97" t="s">
        <v>10</v>
      </c>
      <c r="U10" s="98" t="s">
        <v>11</v>
      </c>
    </row>
    <row r="11" spans="1:21" s="1" customFormat="1" ht="11.25" customHeight="1">
      <c r="A11" s="95" t="s">
        <v>3</v>
      </c>
      <c r="B11" s="95" t="s">
        <v>74</v>
      </c>
      <c r="C11" s="97" t="s">
        <v>1</v>
      </c>
      <c r="D11" s="99"/>
      <c r="E11" s="93"/>
      <c r="F11" s="98"/>
      <c r="G11" s="97" t="s">
        <v>77</v>
      </c>
      <c r="H11" s="98"/>
      <c r="I11" s="97" t="s">
        <v>5</v>
      </c>
      <c r="J11" s="99"/>
      <c r="K11" s="99"/>
      <c r="L11" s="93"/>
      <c r="M11" s="93"/>
      <c r="N11" s="97" t="s">
        <v>62</v>
      </c>
      <c r="O11" s="98"/>
      <c r="P11" s="97" t="s">
        <v>8</v>
      </c>
      <c r="Q11" s="99" t="s">
        <v>9</v>
      </c>
      <c r="R11" s="93" t="s">
        <v>67</v>
      </c>
      <c r="S11" s="98" t="s">
        <v>32</v>
      </c>
      <c r="T11" s="100"/>
      <c r="U11" s="101"/>
    </row>
    <row r="12" spans="1:21" s="1" customFormat="1" ht="44.25" customHeight="1">
      <c r="A12" s="96"/>
      <c r="B12" s="96"/>
      <c r="C12" s="17" t="s">
        <v>2</v>
      </c>
      <c r="D12" s="16" t="s">
        <v>4</v>
      </c>
      <c r="E12" s="18" t="s">
        <v>61</v>
      </c>
      <c r="F12" s="18" t="s">
        <v>60</v>
      </c>
      <c r="G12" s="17" t="s">
        <v>76</v>
      </c>
      <c r="H12" s="18" t="s">
        <v>0</v>
      </c>
      <c r="I12" s="17" t="s">
        <v>2</v>
      </c>
      <c r="J12" s="16" t="s">
        <v>6</v>
      </c>
      <c r="K12" s="16" t="s">
        <v>63</v>
      </c>
      <c r="L12" s="34" t="s">
        <v>7</v>
      </c>
      <c r="M12" s="34" t="s">
        <v>64</v>
      </c>
      <c r="N12" s="17" t="s">
        <v>65</v>
      </c>
      <c r="O12" s="18" t="s">
        <v>66</v>
      </c>
      <c r="P12" s="100"/>
      <c r="Q12" s="106"/>
      <c r="R12" s="94"/>
      <c r="S12" s="101"/>
      <c r="T12" s="100"/>
      <c r="U12" s="101"/>
    </row>
    <row r="13" spans="1:21" ht="11.25">
      <c r="A13" s="63"/>
      <c r="B13" s="63"/>
      <c r="C13" s="64"/>
      <c r="D13" s="65"/>
      <c r="E13" s="67"/>
      <c r="F13" s="67"/>
      <c r="G13" s="64"/>
      <c r="H13" s="67"/>
      <c r="I13" s="64"/>
      <c r="J13" s="65"/>
      <c r="K13" s="65"/>
      <c r="L13" s="66"/>
      <c r="M13" s="66"/>
      <c r="N13" s="64"/>
      <c r="O13" s="67"/>
      <c r="P13" s="64"/>
      <c r="Q13" s="65"/>
      <c r="R13" s="66"/>
      <c r="S13" s="67"/>
      <c r="T13" s="68"/>
      <c r="U13" s="67"/>
    </row>
    <row r="14" spans="1:21" ht="47.25" customHeight="1">
      <c r="A14" s="63" t="s">
        <v>299</v>
      </c>
      <c r="B14" s="63" t="s">
        <v>300</v>
      </c>
      <c r="C14" s="64"/>
      <c r="D14" s="8" t="s">
        <v>92</v>
      </c>
      <c r="E14" s="66"/>
      <c r="F14" s="67"/>
      <c r="G14" s="64" t="s">
        <v>289</v>
      </c>
      <c r="H14" s="67" t="s">
        <v>290</v>
      </c>
      <c r="I14" s="64"/>
      <c r="J14" s="65" t="s">
        <v>291</v>
      </c>
      <c r="K14" s="65"/>
      <c r="L14" s="66" t="s">
        <v>292</v>
      </c>
      <c r="M14" s="66"/>
      <c r="N14" s="64"/>
      <c r="O14" s="67"/>
      <c r="P14" s="68" t="s">
        <v>91</v>
      </c>
      <c r="Q14" s="66" t="s">
        <v>292</v>
      </c>
      <c r="R14" s="66" t="s">
        <v>292</v>
      </c>
      <c r="S14" s="67" t="s">
        <v>292</v>
      </c>
      <c r="T14" s="68" t="s">
        <v>292</v>
      </c>
      <c r="U14" s="67" t="s">
        <v>145</v>
      </c>
    </row>
    <row r="15" spans="1:21" ht="47.25" customHeight="1">
      <c r="A15" s="63" t="s">
        <v>301</v>
      </c>
      <c r="B15" s="78" t="s">
        <v>302</v>
      </c>
      <c r="C15" s="64"/>
      <c r="D15" s="8" t="s">
        <v>92</v>
      </c>
      <c r="E15" s="66"/>
      <c r="F15" s="67"/>
      <c r="G15" s="64" t="s">
        <v>293</v>
      </c>
      <c r="H15" s="67" t="s">
        <v>294</v>
      </c>
      <c r="I15" s="64" t="s">
        <v>295</v>
      </c>
      <c r="J15" s="65" t="s">
        <v>296</v>
      </c>
      <c r="K15" s="65" t="s">
        <v>176</v>
      </c>
      <c r="L15" s="66" t="s">
        <v>297</v>
      </c>
      <c r="M15" s="66" t="s">
        <v>298</v>
      </c>
      <c r="N15" s="64"/>
      <c r="O15" s="67"/>
      <c r="P15" s="68" t="s">
        <v>91</v>
      </c>
      <c r="Q15" s="66" t="s">
        <v>297</v>
      </c>
      <c r="R15" s="66" t="s">
        <v>297</v>
      </c>
      <c r="S15" s="66" t="s">
        <v>297</v>
      </c>
      <c r="T15" s="66" t="s">
        <v>297</v>
      </c>
      <c r="U15" s="67" t="s">
        <v>145</v>
      </c>
    </row>
    <row r="16" spans="1:21" ht="81" customHeight="1">
      <c r="A16" s="63" t="s">
        <v>303</v>
      </c>
      <c r="B16" s="63" t="s">
        <v>304</v>
      </c>
      <c r="C16" s="64"/>
      <c r="D16" s="8" t="s">
        <v>92</v>
      </c>
      <c r="E16" s="66"/>
      <c r="F16" s="67"/>
      <c r="G16" s="64" t="s">
        <v>305</v>
      </c>
      <c r="H16" s="67" t="s">
        <v>306</v>
      </c>
      <c r="I16" s="64" t="s">
        <v>307</v>
      </c>
      <c r="J16" s="65" t="s">
        <v>308</v>
      </c>
      <c r="K16" s="65" t="s">
        <v>154</v>
      </c>
      <c r="L16" s="66" t="s">
        <v>309</v>
      </c>
      <c r="M16" s="66" t="s">
        <v>310</v>
      </c>
      <c r="N16" s="64"/>
      <c r="O16" s="67"/>
      <c r="P16" s="68" t="s">
        <v>144</v>
      </c>
      <c r="Q16" s="66" t="s">
        <v>311</v>
      </c>
      <c r="R16" s="66" t="s">
        <v>309</v>
      </c>
      <c r="S16" s="66" t="s">
        <v>309</v>
      </c>
      <c r="T16" s="66" t="s">
        <v>309</v>
      </c>
      <c r="U16" s="67" t="s">
        <v>145</v>
      </c>
    </row>
    <row r="17" spans="1:21" ht="81" customHeight="1">
      <c r="A17" s="63" t="s">
        <v>312</v>
      </c>
      <c r="B17" s="63" t="s">
        <v>313</v>
      </c>
      <c r="C17" s="64"/>
      <c r="D17" s="8" t="s">
        <v>92</v>
      </c>
      <c r="E17" s="66"/>
      <c r="F17" s="67"/>
      <c r="G17" s="64" t="s">
        <v>305</v>
      </c>
      <c r="H17" s="67" t="s">
        <v>306</v>
      </c>
      <c r="I17" s="64" t="s">
        <v>314</v>
      </c>
      <c r="J17" s="65" t="s">
        <v>175</v>
      </c>
      <c r="K17" s="65" t="s">
        <v>154</v>
      </c>
      <c r="L17" s="66" t="s">
        <v>315</v>
      </c>
      <c r="M17" s="66" t="s">
        <v>316</v>
      </c>
      <c r="N17" s="64"/>
      <c r="O17" s="67"/>
      <c r="P17" s="68" t="s">
        <v>317</v>
      </c>
      <c r="Q17" s="66" t="s">
        <v>315</v>
      </c>
      <c r="R17" s="66" t="s">
        <v>315</v>
      </c>
      <c r="S17" s="66" t="s">
        <v>315</v>
      </c>
      <c r="T17" s="66" t="s">
        <v>315</v>
      </c>
      <c r="U17" s="67" t="s">
        <v>145</v>
      </c>
    </row>
    <row r="18" spans="1:21" ht="81" customHeight="1">
      <c r="A18" s="63" t="s">
        <v>301</v>
      </c>
      <c r="B18" s="78" t="s">
        <v>302</v>
      </c>
      <c r="C18" s="64"/>
      <c r="D18" s="8" t="s">
        <v>92</v>
      </c>
      <c r="E18" s="66"/>
      <c r="F18" s="67"/>
      <c r="G18" s="64" t="s">
        <v>293</v>
      </c>
      <c r="H18" s="67" t="s">
        <v>294</v>
      </c>
      <c r="I18" s="64" t="s">
        <v>295</v>
      </c>
      <c r="J18" s="65" t="s">
        <v>296</v>
      </c>
      <c r="K18" s="65" t="s">
        <v>176</v>
      </c>
      <c r="L18" s="66" t="s">
        <v>297</v>
      </c>
      <c r="M18" s="66" t="s">
        <v>298</v>
      </c>
      <c r="N18" s="64"/>
      <c r="O18" s="67"/>
      <c r="P18" s="68" t="s">
        <v>91</v>
      </c>
      <c r="Q18" s="66" t="s">
        <v>297</v>
      </c>
      <c r="R18" s="66" t="s">
        <v>297</v>
      </c>
      <c r="S18" s="66" t="s">
        <v>297</v>
      </c>
      <c r="T18" s="66" t="s">
        <v>297</v>
      </c>
      <c r="U18" s="67" t="s">
        <v>145</v>
      </c>
    </row>
    <row r="19" spans="1:21" ht="81" customHeight="1">
      <c r="A19" s="63" t="s">
        <v>318</v>
      </c>
      <c r="B19" s="63" t="s">
        <v>319</v>
      </c>
      <c r="C19" s="64"/>
      <c r="D19" s="8" t="s">
        <v>92</v>
      </c>
      <c r="E19" s="66"/>
      <c r="F19" s="67"/>
      <c r="G19" s="64" t="s">
        <v>320</v>
      </c>
      <c r="H19" s="79" t="s">
        <v>321</v>
      </c>
      <c r="I19" s="80" t="s">
        <v>322</v>
      </c>
      <c r="J19" s="81" t="s">
        <v>323</v>
      </c>
      <c r="K19" s="65" t="s">
        <v>324</v>
      </c>
      <c r="L19" s="66" t="s">
        <v>325</v>
      </c>
      <c r="M19" s="66" t="s">
        <v>326</v>
      </c>
      <c r="N19" s="64"/>
      <c r="O19" s="67"/>
      <c r="P19" s="68" t="s">
        <v>144</v>
      </c>
      <c r="Q19" s="66" t="s">
        <v>325</v>
      </c>
      <c r="R19" s="66" t="s">
        <v>325</v>
      </c>
      <c r="S19" s="66" t="s">
        <v>325</v>
      </c>
      <c r="T19" s="66" t="s">
        <v>325</v>
      </c>
      <c r="U19" s="67" t="s">
        <v>145</v>
      </c>
    </row>
    <row r="20" spans="1:21" ht="81" customHeight="1">
      <c r="A20" s="63" t="s">
        <v>327</v>
      </c>
      <c r="B20" s="63" t="s">
        <v>328</v>
      </c>
      <c r="C20" s="64"/>
      <c r="D20" s="8" t="s">
        <v>92</v>
      </c>
      <c r="E20" s="66"/>
      <c r="F20" s="67"/>
      <c r="G20" s="64" t="s">
        <v>329</v>
      </c>
      <c r="H20" s="79" t="s">
        <v>330</v>
      </c>
      <c r="I20" s="80" t="s">
        <v>331</v>
      </c>
      <c r="J20" s="81" t="s">
        <v>332</v>
      </c>
      <c r="K20" s="65" t="s">
        <v>176</v>
      </c>
      <c r="L20" s="66" t="s">
        <v>333</v>
      </c>
      <c r="M20" s="66" t="s">
        <v>334</v>
      </c>
      <c r="N20" s="64"/>
      <c r="O20" s="67"/>
      <c r="P20" s="68" t="s">
        <v>91</v>
      </c>
      <c r="Q20" s="66" t="s">
        <v>333</v>
      </c>
      <c r="R20" s="66" t="s">
        <v>333</v>
      </c>
      <c r="S20" s="66" t="s">
        <v>333</v>
      </c>
      <c r="T20" s="66" t="s">
        <v>333</v>
      </c>
      <c r="U20" s="67" t="s">
        <v>145</v>
      </c>
    </row>
    <row r="21" spans="1:21" ht="47.25" customHeight="1">
      <c r="A21" s="8" t="s">
        <v>153</v>
      </c>
      <c r="B21" s="8" t="s">
        <v>146</v>
      </c>
      <c r="C21" s="8"/>
      <c r="D21" s="8" t="s">
        <v>92</v>
      </c>
      <c r="E21" s="8"/>
      <c r="F21" s="8"/>
      <c r="G21" s="8" t="s">
        <v>147</v>
      </c>
      <c r="H21" s="8" t="s">
        <v>148</v>
      </c>
      <c r="I21" s="8"/>
      <c r="J21" s="8" t="s">
        <v>149</v>
      </c>
      <c r="K21" s="8" t="s">
        <v>150</v>
      </c>
      <c r="L21" s="8" t="s">
        <v>151</v>
      </c>
      <c r="M21" s="8" t="s">
        <v>152</v>
      </c>
      <c r="N21" s="8"/>
      <c r="O21" s="8"/>
      <c r="P21" s="8" t="s">
        <v>91</v>
      </c>
      <c r="Q21" s="8" t="s">
        <v>220</v>
      </c>
      <c r="R21" s="8" t="s">
        <v>151</v>
      </c>
      <c r="S21" s="8" t="s">
        <v>151</v>
      </c>
      <c r="T21" s="8" t="s">
        <v>151</v>
      </c>
      <c r="U21" s="55" t="s">
        <v>145</v>
      </c>
    </row>
    <row r="22" spans="1:24" ht="56.25">
      <c r="A22" s="82" t="s">
        <v>335</v>
      </c>
      <c r="B22" s="82" t="s">
        <v>336</v>
      </c>
      <c r="C22" s="83"/>
      <c r="D22" s="84" t="s">
        <v>92</v>
      </c>
      <c r="E22" s="85"/>
      <c r="F22" s="85"/>
      <c r="G22" s="86" t="s">
        <v>337</v>
      </c>
      <c r="H22" s="86" t="s">
        <v>338</v>
      </c>
      <c r="I22" s="86" t="s">
        <v>339</v>
      </c>
      <c r="J22" s="87" t="s">
        <v>340</v>
      </c>
      <c r="K22" s="88" t="s">
        <v>89</v>
      </c>
      <c r="L22" s="88" t="s">
        <v>341</v>
      </c>
      <c r="M22" s="88" t="s">
        <v>340</v>
      </c>
      <c r="N22" s="86"/>
      <c r="O22" s="89"/>
      <c r="P22" s="86" t="s">
        <v>106</v>
      </c>
      <c r="Q22" s="90">
        <v>35600</v>
      </c>
      <c r="R22" s="90">
        <v>17800</v>
      </c>
      <c r="S22" s="90">
        <v>35600</v>
      </c>
      <c r="T22" s="91">
        <v>106800</v>
      </c>
      <c r="U22" s="86" t="s">
        <v>145</v>
      </c>
      <c r="V22" s="54"/>
      <c r="W22" s="54"/>
      <c r="X22" s="54"/>
    </row>
    <row r="23" spans="1:21" ht="66" customHeight="1">
      <c r="A23" s="8" t="s">
        <v>241</v>
      </c>
      <c r="B23" s="69" t="s">
        <v>240</v>
      </c>
      <c r="C23" s="8"/>
      <c r="D23" s="8" t="s">
        <v>92</v>
      </c>
      <c r="E23" s="55"/>
      <c r="F23" s="55"/>
      <c r="G23" s="8" t="s">
        <v>167</v>
      </c>
      <c r="H23" s="8" t="s">
        <v>168</v>
      </c>
      <c r="I23" s="8" t="s">
        <v>199</v>
      </c>
      <c r="J23" s="8" t="s">
        <v>244</v>
      </c>
      <c r="K23" s="55" t="s">
        <v>243</v>
      </c>
      <c r="L23" s="55" t="s">
        <v>242</v>
      </c>
      <c r="M23" s="55" t="s">
        <v>245</v>
      </c>
      <c r="N23" s="8"/>
      <c r="O23" s="8"/>
      <c r="P23" s="8" t="s">
        <v>144</v>
      </c>
      <c r="Q23" s="8" t="s">
        <v>246</v>
      </c>
      <c r="R23" s="8" t="s">
        <v>246</v>
      </c>
      <c r="S23" s="8" t="s">
        <v>246</v>
      </c>
      <c r="T23" s="8" t="s">
        <v>246</v>
      </c>
      <c r="U23" s="8" t="s">
        <v>88</v>
      </c>
    </row>
    <row r="24" spans="1:21" ht="47.25" customHeight="1">
      <c r="A24" s="55" t="s">
        <v>208</v>
      </c>
      <c r="B24" s="8" t="s">
        <v>209</v>
      </c>
      <c r="C24" s="8"/>
      <c r="D24" s="8" t="s">
        <v>92</v>
      </c>
      <c r="E24" s="55"/>
      <c r="F24" s="55"/>
      <c r="G24" s="8" t="s">
        <v>167</v>
      </c>
      <c r="H24" s="8" t="s">
        <v>168</v>
      </c>
      <c r="I24" s="8" t="s">
        <v>210</v>
      </c>
      <c r="J24" s="8" t="s">
        <v>211</v>
      </c>
      <c r="K24" s="55" t="s">
        <v>93</v>
      </c>
      <c r="L24" s="55" t="s">
        <v>212</v>
      </c>
      <c r="M24" s="55" t="s">
        <v>213</v>
      </c>
      <c r="N24" s="8" t="s">
        <v>93</v>
      </c>
      <c r="O24" s="8"/>
      <c r="P24" s="8" t="s">
        <v>144</v>
      </c>
      <c r="Q24" s="8" t="s">
        <v>261</v>
      </c>
      <c r="R24" s="55" t="s">
        <v>212</v>
      </c>
      <c r="S24" s="55" t="s">
        <v>212</v>
      </c>
      <c r="T24" s="55" t="s">
        <v>212</v>
      </c>
      <c r="U24" s="55" t="s">
        <v>145</v>
      </c>
    </row>
    <row r="25" spans="1:21" ht="81" customHeight="1">
      <c r="A25" s="8" t="s">
        <v>342</v>
      </c>
      <c r="B25" s="70" t="s">
        <v>343</v>
      </c>
      <c r="C25" s="8"/>
      <c r="D25" s="8" t="s">
        <v>92</v>
      </c>
      <c r="E25" s="8"/>
      <c r="F25" s="8"/>
      <c r="G25" s="8" t="s">
        <v>344</v>
      </c>
      <c r="H25" s="55" t="s">
        <v>345</v>
      </c>
      <c r="I25" s="55" t="s">
        <v>346</v>
      </c>
      <c r="J25" s="55" t="s">
        <v>347</v>
      </c>
      <c r="K25" s="8" t="s">
        <v>93</v>
      </c>
      <c r="L25" s="8" t="s">
        <v>348</v>
      </c>
      <c r="M25" s="8" t="s">
        <v>349</v>
      </c>
      <c r="N25" s="8"/>
      <c r="O25" s="8"/>
      <c r="P25" s="8" t="s">
        <v>144</v>
      </c>
      <c r="Q25" s="8" t="s">
        <v>350</v>
      </c>
      <c r="R25" s="8" t="s">
        <v>350</v>
      </c>
      <c r="S25" s="8" t="s">
        <v>350</v>
      </c>
      <c r="T25" s="8" t="s">
        <v>350</v>
      </c>
      <c r="U25" s="8" t="s">
        <v>145</v>
      </c>
    </row>
    <row r="26" spans="1:21" ht="60">
      <c r="A26" s="8" t="s">
        <v>198</v>
      </c>
      <c r="B26" s="69" t="s">
        <v>197</v>
      </c>
      <c r="C26" s="8"/>
      <c r="D26" s="8" t="s">
        <v>92</v>
      </c>
      <c r="E26" s="8"/>
      <c r="F26" s="8"/>
      <c r="G26" s="8" t="s">
        <v>136</v>
      </c>
      <c r="H26" s="55" t="s">
        <v>196</v>
      </c>
      <c r="I26" s="55" t="s">
        <v>195</v>
      </c>
      <c r="J26" s="55" t="s">
        <v>193</v>
      </c>
      <c r="K26" s="8" t="s">
        <v>176</v>
      </c>
      <c r="L26" s="8" t="s">
        <v>192</v>
      </c>
      <c r="M26" s="8" t="s">
        <v>194</v>
      </c>
      <c r="N26" s="8" t="s">
        <v>262</v>
      </c>
      <c r="O26" s="8"/>
      <c r="P26" s="8" t="s">
        <v>144</v>
      </c>
      <c r="Q26" s="8" t="s">
        <v>264</v>
      </c>
      <c r="R26" s="8" t="s">
        <v>263</v>
      </c>
      <c r="S26" s="8" t="s">
        <v>263</v>
      </c>
      <c r="T26" s="8" t="s">
        <v>263</v>
      </c>
      <c r="U26" s="55" t="s">
        <v>88</v>
      </c>
    </row>
    <row r="27" spans="1:21" ht="81" customHeight="1">
      <c r="A27" s="55" t="s">
        <v>231</v>
      </c>
      <c r="B27" s="70" t="s">
        <v>232</v>
      </c>
      <c r="C27" s="8"/>
      <c r="D27" s="8" t="s">
        <v>92</v>
      </c>
      <c r="E27" s="8"/>
      <c r="F27" s="8"/>
      <c r="G27" s="8" t="s">
        <v>226</v>
      </c>
      <c r="H27" s="55" t="s">
        <v>225</v>
      </c>
      <c r="I27" s="55" t="s">
        <v>233</v>
      </c>
      <c r="J27" s="55" t="s">
        <v>234</v>
      </c>
      <c r="K27" s="8" t="s">
        <v>235</v>
      </c>
      <c r="L27" s="8" t="s">
        <v>236</v>
      </c>
      <c r="M27" s="8" t="s">
        <v>237</v>
      </c>
      <c r="N27" s="8"/>
      <c r="O27" s="8"/>
      <c r="P27" s="68" t="s">
        <v>91</v>
      </c>
      <c r="Q27" s="8" t="s">
        <v>236</v>
      </c>
      <c r="R27" s="8" t="s">
        <v>236</v>
      </c>
      <c r="S27" s="8" t="s">
        <v>236</v>
      </c>
      <c r="T27" s="8" t="s">
        <v>236</v>
      </c>
      <c r="U27" s="55" t="s">
        <v>88</v>
      </c>
    </row>
    <row r="28" spans="1:21" ht="81" customHeight="1">
      <c r="A28" s="55" t="s">
        <v>224</v>
      </c>
      <c r="B28" s="70" t="s">
        <v>223</v>
      </c>
      <c r="C28" s="8"/>
      <c r="D28" s="8" t="s">
        <v>92</v>
      </c>
      <c r="E28" s="8"/>
      <c r="F28" s="8"/>
      <c r="G28" s="8" t="s">
        <v>226</v>
      </c>
      <c r="H28" s="55" t="s">
        <v>225</v>
      </c>
      <c r="I28" s="55" t="s">
        <v>227</v>
      </c>
      <c r="J28" s="55" t="s">
        <v>228</v>
      </c>
      <c r="K28" s="8" t="s">
        <v>120</v>
      </c>
      <c r="L28" s="8" t="s">
        <v>229</v>
      </c>
      <c r="M28" s="8" t="s">
        <v>238</v>
      </c>
      <c r="N28" s="8"/>
      <c r="O28" s="8"/>
      <c r="P28" s="68" t="s">
        <v>91</v>
      </c>
      <c r="Q28" s="8" t="s">
        <v>230</v>
      </c>
      <c r="R28" s="8" t="s">
        <v>230</v>
      </c>
      <c r="S28" s="8" t="s">
        <v>230</v>
      </c>
      <c r="T28" s="8" t="s">
        <v>230</v>
      </c>
      <c r="U28" s="55" t="s">
        <v>88</v>
      </c>
    </row>
    <row r="29" spans="1:21" ht="81" customHeight="1">
      <c r="A29" s="55" t="s">
        <v>274</v>
      </c>
      <c r="B29" s="70" t="s">
        <v>273</v>
      </c>
      <c r="C29" s="8"/>
      <c r="D29" s="8" t="s">
        <v>92</v>
      </c>
      <c r="E29" s="8"/>
      <c r="F29" s="8"/>
      <c r="G29" s="8" t="s">
        <v>255</v>
      </c>
      <c r="H29" s="55" t="s">
        <v>256</v>
      </c>
      <c r="I29" s="55" t="s">
        <v>275</v>
      </c>
      <c r="J29" s="55" t="s">
        <v>276</v>
      </c>
      <c r="K29" s="8" t="s">
        <v>176</v>
      </c>
      <c r="L29" s="8" t="s">
        <v>278</v>
      </c>
      <c r="M29" s="8" t="s">
        <v>277</v>
      </c>
      <c r="N29" s="8"/>
      <c r="O29" s="8"/>
      <c r="P29" s="68" t="s">
        <v>91</v>
      </c>
      <c r="Q29" s="8" t="s">
        <v>278</v>
      </c>
      <c r="R29" s="8" t="s">
        <v>278</v>
      </c>
      <c r="S29" s="8" t="s">
        <v>278</v>
      </c>
      <c r="T29" s="8" t="s">
        <v>278</v>
      </c>
      <c r="U29" s="55" t="s">
        <v>145</v>
      </c>
    </row>
    <row r="30" spans="1:21" ht="81" customHeight="1">
      <c r="A30" s="55" t="s">
        <v>279</v>
      </c>
      <c r="B30" s="70" t="s">
        <v>280</v>
      </c>
      <c r="C30" s="8"/>
      <c r="D30" s="8" t="s">
        <v>92</v>
      </c>
      <c r="E30" s="8"/>
      <c r="F30" s="8"/>
      <c r="G30" s="8" t="s">
        <v>255</v>
      </c>
      <c r="H30" s="55" t="s">
        <v>256</v>
      </c>
      <c r="I30" s="55" t="s">
        <v>281</v>
      </c>
      <c r="J30" s="55" t="s">
        <v>282</v>
      </c>
      <c r="K30" s="8" t="s">
        <v>176</v>
      </c>
      <c r="L30" s="8" t="s">
        <v>284</v>
      </c>
      <c r="M30" s="8" t="s">
        <v>283</v>
      </c>
      <c r="N30" s="8"/>
      <c r="O30" s="8"/>
      <c r="P30" s="68" t="s">
        <v>91</v>
      </c>
      <c r="Q30" s="8" t="s">
        <v>284</v>
      </c>
      <c r="R30" s="8" t="s">
        <v>284</v>
      </c>
      <c r="S30" s="8" t="s">
        <v>284</v>
      </c>
      <c r="T30" s="8" t="s">
        <v>284</v>
      </c>
      <c r="U30" s="55" t="s">
        <v>145</v>
      </c>
    </row>
    <row r="31" spans="1:21" ht="81" customHeight="1">
      <c r="A31" s="8" t="s">
        <v>265</v>
      </c>
      <c r="B31" s="76" t="s">
        <v>266</v>
      </c>
      <c r="C31" s="8"/>
      <c r="D31" s="8" t="s">
        <v>92</v>
      </c>
      <c r="E31" s="8"/>
      <c r="F31" s="8"/>
      <c r="G31" s="8" t="s">
        <v>268</v>
      </c>
      <c r="H31" s="55" t="s">
        <v>267</v>
      </c>
      <c r="I31" s="55" t="s">
        <v>269</v>
      </c>
      <c r="J31" s="55" t="s">
        <v>271</v>
      </c>
      <c r="K31" s="8" t="s">
        <v>176</v>
      </c>
      <c r="L31" s="8" t="s">
        <v>270</v>
      </c>
      <c r="M31" s="8" t="s">
        <v>272</v>
      </c>
      <c r="N31" s="8"/>
      <c r="O31" s="8"/>
      <c r="P31" s="8" t="s">
        <v>91</v>
      </c>
      <c r="Q31" s="8" t="s">
        <v>270</v>
      </c>
      <c r="R31" s="8" t="s">
        <v>270</v>
      </c>
      <c r="S31" s="8" t="s">
        <v>270</v>
      </c>
      <c r="T31" s="8" t="s">
        <v>270</v>
      </c>
      <c r="U31" s="55" t="s">
        <v>145</v>
      </c>
    </row>
    <row r="32" spans="1:21" ht="81" customHeight="1">
      <c r="A32" s="55" t="s">
        <v>253</v>
      </c>
      <c r="B32" s="70" t="s">
        <v>254</v>
      </c>
      <c r="C32" s="8"/>
      <c r="D32" s="8" t="s">
        <v>92</v>
      </c>
      <c r="E32" s="8"/>
      <c r="F32" s="8"/>
      <c r="G32" s="8" t="s">
        <v>255</v>
      </c>
      <c r="H32" s="55" t="s">
        <v>256</v>
      </c>
      <c r="I32" s="55" t="s">
        <v>257</v>
      </c>
      <c r="J32" s="55" t="s">
        <v>258</v>
      </c>
      <c r="K32" s="8" t="s">
        <v>235</v>
      </c>
      <c r="L32" s="8" t="s">
        <v>260</v>
      </c>
      <c r="M32" s="8" t="s">
        <v>259</v>
      </c>
      <c r="N32" s="8"/>
      <c r="O32" s="8"/>
      <c r="P32" s="68" t="s">
        <v>91</v>
      </c>
      <c r="Q32" s="8" t="s">
        <v>260</v>
      </c>
      <c r="R32" s="8" t="s">
        <v>260</v>
      </c>
      <c r="S32" s="8" t="s">
        <v>260</v>
      </c>
      <c r="T32" s="8" t="s">
        <v>260</v>
      </c>
      <c r="U32" s="55" t="s">
        <v>145</v>
      </c>
    </row>
    <row r="33" spans="1:21" ht="81" customHeight="1">
      <c r="A33" s="55" t="s">
        <v>247</v>
      </c>
      <c r="B33" s="70" t="s">
        <v>249</v>
      </c>
      <c r="C33" s="8"/>
      <c r="D33" s="8" t="s">
        <v>92</v>
      </c>
      <c r="E33" s="8"/>
      <c r="F33" s="8"/>
      <c r="G33" s="8" t="s">
        <v>226</v>
      </c>
      <c r="H33" s="55" t="s">
        <v>225</v>
      </c>
      <c r="I33" s="55" t="s">
        <v>248</v>
      </c>
      <c r="J33" s="55" t="s">
        <v>251</v>
      </c>
      <c r="K33" s="8" t="s">
        <v>235</v>
      </c>
      <c r="L33" s="8" t="s">
        <v>250</v>
      </c>
      <c r="M33" s="8" t="s">
        <v>252</v>
      </c>
      <c r="N33" s="8"/>
      <c r="O33" s="8"/>
      <c r="P33" s="68" t="s">
        <v>91</v>
      </c>
      <c r="Q33" s="8" t="s">
        <v>250</v>
      </c>
      <c r="R33" s="8" t="s">
        <v>250</v>
      </c>
      <c r="S33" s="8" t="s">
        <v>250</v>
      </c>
      <c r="T33" s="8" t="s">
        <v>250</v>
      </c>
      <c r="U33" s="55" t="s">
        <v>145</v>
      </c>
    </row>
    <row r="34" spans="1:21" ht="81" customHeight="1">
      <c r="A34" s="8" t="s">
        <v>188</v>
      </c>
      <c r="B34" s="8" t="s">
        <v>187</v>
      </c>
      <c r="C34" s="8"/>
      <c r="D34" s="8" t="s">
        <v>92</v>
      </c>
      <c r="E34" s="8"/>
      <c r="F34" s="8"/>
      <c r="G34" s="8" t="s">
        <v>186</v>
      </c>
      <c r="H34" s="8" t="s">
        <v>185</v>
      </c>
      <c r="I34" s="8" t="s">
        <v>189</v>
      </c>
      <c r="J34" s="8" t="s">
        <v>175</v>
      </c>
      <c r="K34" s="8" t="s">
        <v>93</v>
      </c>
      <c r="L34" s="8" t="s">
        <v>190</v>
      </c>
      <c r="M34" s="8" t="s">
        <v>191</v>
      </c>
      <c r="N34" s="8"/>
      <c r="O34" s="8" t="s">
        <v>221</v>
      </c>
      <c r="P34" s="8" t="s">
        <v>144</v>
      </c>
      <c r="Q34" s="8" t="s">
        <v>222</v>
      </c>
      <c r="R34" s="8" t="s">
        <v>190</v>
      </c>
      <c r="S34" s="8" t="s">
        <v>190</v>
      </c>
      <c r="T34" s="8" t="s">
        <v>190</v>
      </c>
      <c r="U34" s="55" t="s">
        <v>145</v>
      </c>
    </row>
    <row r="35" spans="1:21" ht="81" customHeight="1">
      <c r="A35" s="55" t="s">
        <v>178</v>
      </c>
      <c r="B35" s="71" t="s">
        <v>182</v>
      </c>
      <c r="C35" s="55"/>
      <c r="D35" s="55" t="s">
        <v>92</v>
      </c>
      <c r="E35" s="55"/>
      <c r="F35" s="55"/>
      <c r="G35" s="55" t="s">
        <v>163</v>
      </c>
      <c r="H35" s="55" t="s">
        <v>164</v>
      </c>
      <c r="I35" s="55"/>
      <c r="J35" s="55" t="s">
        <v>179</v>
      </c>
      <c r="K35" s="55" t="s">
        <v>154</v>
      </c>
      <c r="L35" s="55" t="s">
        <v>180</v>
      </c>
      <c r="M35" s="55" t="s">
        <v>181</v>
      </c>
      <c r="N35" s="55"/>
      <c r="O35" s="55" t="s">
        <v>285</v>
      </c>
      <c r="P35" s="55" t="s">
        <v>106</v>
      </c>
      <c r="Q35" s="55" t="s">
        <v>184</v>
      </c>
      <c r="R35" s="55" t="s">
        <v>286</v>
      </c>
      <c r="S35" s="55" t="s">
        <v>286</v>
      </c>
      <c r="T35" s="55" t="s">
        <v>286</v>
      </c>
      <c r="U35" s="55" t="s">
        <v>145</v>
      </c>
    </row>
    <row r="36" spans="1:21" ht="81" customHeight="1">
      <c r="A36" s="8" t="s">
        <v>156</v>
      </c>
      <c r="B36" s="8" t="s">
        <v>155</v>
      </c>
      <c r="C36" s="8"/>
      <c r="D36" s="8" t="s">
        <v>92</v>
      </c>
      <c r="E36" s="8"/>
      <c r="F36" s="8"/>
      <c r="G36" s="8" t="s">
        <v>157</v>
      </c>
      <c r="H36" s="8" t="s">
        <v>158</v>
      </c>
      <c r="I36" s="8" t="s">
        <v>159</v>
      </c>
      <c r="J36" s="8" t="s">
        <v>160</v>
      </c>
      <c r="K36" s="8" t="s">
        <v>154</v>
      </c>
      <c r="L36" s="8" t="s">
        <v>161</v>
      </c>
      <c r="M36" s="8" t="s">
        <v>162</v>
      </c>
      <c r="N36" s="8"/>
      <c r="O36" s="8" t="s">
        <v>239</v>
      </c>
      <c r="P36" s="8" t="s">
        <v>143</v>
      </c>
      <c r="Q36" s="55" t="s">
        <v>287</v>
      </c>
      <c r="R36" s="55" t="s">
        <v>288</v>
      </c>
      <c r="S36" s="55" t="s">
        <v>288</v>
      </c>
      <c r="T36" s="55" t="s">
        <v>288</v>
      </c>
      <c r="U36" s="55" t="s">
        <v>88</v>
      </c>
    </row>
    <row r="37" spans="1:21" ht="81" customHeight="1">
      <c r="A37" s="8" t="s">
        <v>200</v>
      </c>
      <c r="B37" s="8" t="s">
        <v>201</v>
      </c>
      <c r="C37" s="8"/>
      <c r="D37" s="8" t="s">
        <v>102</v>
      </c>
      <c r="E37" s="55" t="s">
        <v>202</v>
      </c>
      <c r="F37" s="55" t="s">
        <v>203</v>
      </c>
      <c r="G37" s="8" t="s">
        <v>167</v>
      </c>
      <c r="H37" s="8" t="s">
        <v>168</v>
      </c>
      <c r="I37" s="8" t="s">
        <v>204</v>
      </c>
      <c r="J37" s="8" t="s">
        <v>170</v>
      </c>
      <c r="K37" s="55" t="s">
        <v>154</v>
      </c>
      <c r="L37" s="55" t="s">
        <v>206</v>
      </c>
      <c r="M37" s="55" t="s">
        <v>205</v>
      </c>
      <c r="N37" s="8" t="s">
        <v>89</v>
      </c>
      <c r="O37" s="8"/>
      <c r="P37" s="8" t="s">
        <v>91</v>
      </c>
      <c r="Q37" s="8" t="s">
        <v>174</v>
      </c>
      <c r="R37" s="8" t="s">
        <v>207</v>
      </c>
      <c r="S37" s="8" t="s">
        <v>207</v>
      </c>
      <c r="T37" s="8" t="s">
        <v>207</v>
      </c>
      <c r="U37" s="55" t="s">
        <v>88</v>
      </c>
    </row>
    <row r="38" spans="1:21" ht="81" customHeight="1">
      <c r="A38" s="8" t="s">
        <v>166</v>
      </c>
      <c r="B38" s="8" t="s">
        <v>165</v>
      </c>
      <c r="C38" s="8"/>
      <c r="D38" s="8" t="s">
        <v>102</v>
      </c>
      <c r="E38" s="55"/>
      <c r="F38" s="55"/>
      <c r="G38" s="8" t="s">
        <v>167</v>
      </c>
      <c r="H38" s="8" t="s">
        <v>168</v>
      </c>
      <c r="I38" s="8" t="s">
        <v>169</v>
      </c>
      <c r="J38" s="8" t="s">
        <v>170</v>
      </c>
      <c r="K38" s="55" t="s">
        <v>154</v>
      </c>
      <c r="L38" s="55" t="s">
        <v>171</v>
      </c>
      <c r="M38" s="55" t="s">
        <v>177</v>
      </c>
      <c r="N38" s="8" t="s">
        <v>89</v>
      </c>
      <c r="O38" s="8"/>
      <c r="P38" s="8" t="s">
        <v>144</v>
      </c>
      <c r="Q38" s="8" t="s">
        <v>174</v>
      </c>
      <c r="R38" s="8" t="s">
        <v>174</v>
      </c>
      <c r="S38" s="8" t="s">
        <v>172</v>
      </c>
      <c r="T38" s="8" t="s">
        <v>173</v>
      </c>
      <c r="U38" s="55" t="s">
        <v>88</v>
      </c>
    </row>
    <row r="39" spans="1:21" ht="67.5">
      <c r="A39" s="55" t="s">
        <v>100</v>
      </c>
      <c r="B39" s="8" t="s">
        <v>101</v>
      </c>
      <c r="C39" s="8"/>
      <c r="D39" s="8" t="s">
        <v>102</v>
      </c>
      <c r="E39" s="8" t="s">
        <v>103</v>
      </c>
      <c r="F39" s="8" t="s">
        <v>104</v>
      </c>
      <c r="G39" s="8" t="s">
        <v>98</v>
      </c>
      <c r="H39" s="8" t="s">
        <v>105</v>
      </c>
      <c r="I39" s="72"/>
      <c r="J39" s="8" t="s">
        <v>109</v>
      </c>
      <c r="K39" s="8" t="s">
        <v>93</v>
      </c>
      <c r="L39" s="8" t="s">
        <v>111</v>
      </c>
      <c r="M39" s="8" t="s">
        <v>110</v>
      </c>
      <c r="N39" s="8" t="s">
        <v>130</v>
      </c>
      <c r="O39" s="8"/>
      <c r="P39" s="72" t="s">
        <v>91</v>
      </c>
      <c r="Q39" s="44">
        <v>0</v>
      </c>
      <c r="R39" s="44">
        <v>52992.46</v>
      </c>
      <c r="S39" s="44">
        <v>52992.46</v>
      </c>
      <c r="T39" s="73">
        <v>52992.46</v>
      </c>
      <c r="U39" s="77" t="s">
        <v>88</v>
      </c>
    </row>
    <row r="40" spans="1:24" ht="56.25">
      <c r="A40" s="50" t="s">
        <v>115</v>
      </c>
      <c r="B40" s="50" t="s">
        <v>112</v>
      </c>
      <c r="C40" s="50"/>
      <c r="D40" s="50" t="s">
        <v>92</v>
      </c>
      <c r="E40" s="50"/>
      <c r="F40" s="50"/>
      <c r="G40" s="50" t="s">
        <v>113</v>
      </c>
      <c r="H40" s="50" t="s">
        <v>114</v>
      </c>
      <c r="I40" s="50" t="s">
        <v>116</v>
      </c>
      <c r="J40" s="56" t="s">
        <v>117</v>
      </c>
      <c r="K40" s="55" t="s">
        <v>89</v>
      </c>
      <c r="L40" s="55" t="s">
        <v>118</v>
      </c>
      <c r="M40" s="55" t="s">
        <v>119</v>
      </c>
      <c r="N40" s="57" t="s">
        <v>130</v>
      </c>
      <c r="O40" s="50"/>
      <c r="P40" s="50" t="s">
        <v>106</v>
      </c>
      <c r="Q40" s="58">
        <v>0</v>
      </c>
      <c r="R40" s="58">
        <v>0</v>
      </c>
      <c r="S40" s="58">
        <v>15221.6</v>
      </c>
      <c r="T40" s="59">
        <v>46328</v>
      </c>
      <c r="U40" s="57" t="s">
        <v>88</v>
      </c>
      <c r="V40" s="54"/>
      <c r="W40" s="54"/>
      <c r="X40" s="54"/>
    </row>
    <row r="41" spans="1:24" ht="56.25">
      <c r="A41" s="50" t="s">
        <v>121</v>
      </c>
      <c r="B41" s="50" t="s">
        <v>122</v>
      </c>
      <c r="C41" s="50"/>
      <c r="D41" s="50" t="s">
        <v>123</v>
      </c>
      <c r="E41" s="50" t="s">
        <v>124</v>
      </c>
      <c r="F41" s="50" t="s">
        <v>125</v>
      </c>
      <c r="G41" s="50" t="s">
        <v>107</v>
      </c>
      <c r="H41" s="50" t="s">
        <v>99</v>
      </c>
      <c r="I41" s="50" t="s">
        <v>126</v>
      </c>
      <c r="J41" s="74" t="s">
        <v>108</v>
      </c>
      <c r="K41" s="50" t="s">
        <v>127</v>
      </c>
      <c r="L41" s="50" t="s">
        <v>128</v>
      </c>
      <c r="M41" s="50" t="s">
        <v>129</v>
      </c>
      <c r="N41" s="50" t="s">
        <v>142</v>
      </c>
      <c r="O41" s="50"/>
      <c r="P41" s="50" t="s">
        <v>91</v>
      </c>
      <c r="Q41" s="59">
        <v>0</v>
      </c>
      <c r="R41" s="59">
        <v>0</v>
      </c>
      <c r="S41" s="59">
        <v>0</v>
      </c>
      <c r="T41" s="59">
        <v>0</v>
      </c>
      <c r="U41" s="57" t="s">
        <v>88</v>
      </c>
      <c r="V41" s="54"/>
      <c r="W41" s="54"/>
      <c r="X41" s="54"/>
    </row>
    <row r="42" spans="1:24" ht="56.25">
      <c r="A42" s="50" t="s">
        <v>131</v>
      </c>
      <c r="B42" s="57" t="s">
        <v>132</v>
      </c>
      <c r="C42" s="50"/>
      <c r="D42" s="50" t="s">
        <v>133</v>
      </c>
      <c r="E42" s="57" t="s">
        <v>134</v>
      </c>
      <c r="F42" s="57" t="s">
        <v>135</v>
      </c>
      <c r="G42" s="57" t="s">
        <v>136</v>
      </c>
      <c r="H42" s="57" t="s">
        <v>137</v>
      </c>
      <c r="I42" s="57" t="s">
        <v>138</v>
      </c>
      <c r="J42" s="75" t="s">
        <v>139</v>
      </c>
      <c r="K42" s="57" t="s">
        <v>120</v>
      </c>
      <c r="L42" s="57" t="s">
        <v>140</v>
      </c>
      <c r="M42" s="57" t="s">
        <v>141</v>
      </c>
      <c r="N42" s="57"/>
      <c r="O42" s="50"/>
      <c r="P42" s="50" t="s">
        <v>91</v>
      </c>
      <c r="Q42" s="59">
        <v>0</v>
      </c>
      <c r="R42" s="59">
        <v>0</v>
      </c>
      <c r="S42" s="59">
        <v>0</v>
      </c>
      <c r="T42" s="59">
        <v>0</v>
      </c>
      <c r="U42" s="57" t="s">
        <v>88</v>
      </c>
      <c r="V42" s="52"/>
      <c r="W42" s="53"/>
      <c r="X42" s="51"/>
    </row>
    <row r="43" spans="1:24" ht="12" thickBot="1">
      <c r="A43" s="51"/>
      <c r="B43" s="60"/>
      <c r="C43" s="51"/>
      <c r="D43" s="51"/>
      <c r="E43" s="60"/>
      <c r="F43" s="60"/>
      <c r="G43" s="60"/>
      <c r="H43" s="60"/>
      <c r="I43" s="60"/>
      <c r="J43" s="61"/>
      <c r="K43" s="60"/>
      <c r="L43" s="60"/>
      <c r="M43" s="60"/>
      <c r="N43" s="60"/>
      <c r="O43" s="51"/>
      <c r="P43" s="51"/>
      <c r="Q43" s="62"/>
      <c r="R43" s="62"/>
      <c r="S43" s="62"/>
      <c r="T43" s="62"/>
      <c r="U43" s="51"/>
      <c r="V43" s="52"/>
      <c r="W43" s="53"/>
      <c r="X43" s="51"/>
    </row>
    <row r="44" spans="1:21" ht="13.5" customHeight="1" thickBot="1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2"/>
      <c r="P44" s="48" t="s">
        <v>35</v>
      </c>
      <c r="Q44" s="49">
        <f>Q21+Q23+Q24+Q26+Q27+Q28+Q29+Q30+Q31+Q32+Q33+Q34+Q35+Q36+Q37+Q38+Q39+Q40+Q41+Q42</f>
        <v>461731.06</v>
      </c>
      <c r="R44" s="49">
        <f>R21+R23+R24+R26+R27+R28+R29+R30+R31+R31+R32+R33+R34+R35+R36+R37+R38+R39+R40+R41+R42</f>
        <v>1225841.5599999998</v>
      </c>
      <c r="S44" s="49">
        <f>S21+S23+S24+S26+S27+S28+S29+S30+S31+S32+S33+S34+S35+S36+S37+S38+S39+S40+S41+S42</f>
        <v>1247787.63</v>
      </c>
      <c r="T44" s="49">
        <f>T21+T23+T24+T26+T27+T28+T29+T30+T31+T32+T33+T34+T35+T36+T37+T38+T39+T40+T41+T42</f>
        <v>1291870.17</v>
      </c>
      <c r="U44" s="31"/>
    </row>
    <row r="45" spans="1:21" ht="11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8"/>
    </row>
    <row r="46" spans="1:21" s="10" customFormat="1" ht="11.25">
      <c r="A46" s="11" t="s">
        <v>36</v>
      </c>
      <c r="B46" s="21"/>
      <c r="C46" s="9"/>
      <c r="D46" s="9"/>
      <c r="E46" s="9"/>
      <c r="F46" s="9"/>
      <c r="G46" s="9"/>
      <c r="H46" s="9"/>
      <c r="I46" s="9"/>
      <c r="J46" s="9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39"/>
    </row>
    <row r="47" spans="1:21" s="10" customFormat="1" ht="11.25">
      <c r="A47" s="13"/>
      <c r="B47" s="12"/>
      <c r="C47" s="12"/>
      <c r="D47" s="12"/>
      <c r="E47" s="12"/>
      <c r="F47" s="12"/>
      <c r="G47" s="12"/>
      <c r="H47" s="12"/>
      <c r="I47" s="12"/>
      <c r="J47" s="12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39"/>
    </row>
    <row r="48" spans="1:21" s="19" customFormat="1" ht="11.25">
      <c r="A48" s="13"/>
      <c r="B48" s="12" t="s">
        <v>219</v>
      </c>
      <c r="C48" s="12"/>
      <c r="D48" s="12"/>
      <c r="E48" s="12"/>
      <c r="F48" s="12"/>
      <c r="G48" s="12"/>
      <c r="H48" s="12"/>
      <c r="I48" s="12"/>
      <c r="J48" s="12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1"/>
    </row>
    <row r="49" spans="1:21" s="19" customFormat="1" ht="11.25">
      <c r="A49" s="13"/>
      <c r="B49" s="12"/>
      <c r="C49" s="12"/>
      <c r="D49" s="12"/>
      <c r="E49" s="12"/>
      <c r="F49" s="12"/>
      <c r="G49" s="12"/>
      <c r="H49" s="12"/>
      <c r="I49" s="12"/>
      <c r="J49" s="12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1"/>
    </row>
    <row r="50" spans="1:21" s="19" customFormat="1" ht="11.25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1"/>
    </row>
    <row r="51" spans="1:21" s="19" customFormat="1" ht="11.25">
      <c r="A51" s="13"/>
      <c r="B51" s="12" t="s">
        <v>37</v>
      </c>
      <c r="C51" s="12"/>
      <c r="D51" s="12"/>
      <c r="E51" s="12" t="s">
        <v>37</v>
      </c>
      <c r="F51" s="12"/>
      <c r="G51" s="12"/>
      <c r="H51" s="12"/>
      <c r="I51" s="12" t="s">
        <v>37</v>
      </c>
      <c r="J51" s="12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1"/>
    </row>
    <row r="52" spans="1:21" s="19" customFormat="1" ht="11.25">
      <c r="A52" s="13"/>
      <c r="B52" s="12" t="s">
        <v>214</v>
      </c>
      <c r="C52" s="12"/>
      <c r="D52" s="12"/>
      <c r="E52" s="12" t="s">
        <v>164</v>
      </c>
      <c r="F52" s="12"/>
      <c r="G52" s="12"/>
      <c r="H52" s="12"/>
      <c r="I52" s="12" t="s">
        <v>217</v>
      </c>
      <c r="J52" s="12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1"/>
    </row>
    <row r="53" spans="1:21" ht="12" thickBot="1">
      <c r="A53" s="14"/>
      <c r="B53" s="15" t="s">
        <v>215</v>
      </c>
      <c r="C53" s="15"/>
      <c r="D53" s="15"/>
      <c r="E53" s="15" t="s">
        <v>216</v>
      </c>
      <c r="F53" s="15"/>
      <c r="G53" s="15"/>
      <c r="H53" s="15"/>
      <c r="I53" s="15" t="s">
        <v>218</v>
      </c>
      <c r="J53" s="15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3"/>
    </row>
    <row r="55" spans="1:10" ht="11.2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1.2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1.2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1.2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1.2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1.2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1.25">
      <c r="A61" s="19"/>
      <c r="B61" s="19"/>
      <c r="C61" s="19"/>
      <c r="D61" s="19"/>
      <c r="E61" s="19"/>
      <c r="F61" s="19"/>
      <c r="G61" s="19"/>
      <c r="H61" s="19"/>
      <c r="I61" s="19"/>
      <c r="J61" s="19"/>
    </row>
  </sheetData>
  <sheetProtection/>
  <mergeCells count="21">
    <mergeCell ref="A44:O44"/>
    <mergeCell ref="A11:A12"/>
    <mergeCell ref="I11:M11"/>
    <mergeCell ref="A8:C8"/>
    <mergeCell ref="L8:N8"/>
    <mergeCell ref="S11:S12"/>
    <mergeCell ref="I7:J7"/>
    <mergeCell ref="Q11:Q12"/>
    <mergeCell ref="P10:S10"/>
    <mergeCell ref="I8:K8"/>
    <mergeCell ref="N11:O11"/>
    <mergeCell ref="A6:N6"/>
    <mergeCell ref="R11:R12"/>
    <mergeCell ref="A1:U1"/>
    <mergeCell ref="B11:B12"/>
    <mergeCell ref="G11:H11"/>
    <mergeCell ref="C11:F11"/>
    <mergeCell ref="P11:P12"/>
    <mergeCell ref="U10:U12"/>
    <mergeCell ref="T10:T12"/>
    <mergeCell ref="A10:M10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60" verticalDpi="360" orientation="landscape" paperSize="9" scale="31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Y44"/>
  <sheetViews>
    <sheetView zoomScalePageLayoutView="0" workbookViewId="0" topLeftCell="B1">
      <selection activeCell="P11" sqref="P11:Q11"/>
    </sheetView>
  </sheetViews>
  <sheetFormatPr defaultColWidth="9.140625" defaultRowHeight="12.75"/>
  <cols>
    <col min="1" max="1" width="5.7109375" style="115" hidden="1" customWidth="1"/>
    <col min="2" max="2" width="3.28125" style="115" customWidth="1"/>
    <col min="3" max="3" width="10.8515625" style="116" customWidth="1"/>
    <col min="4" max="4" width="43.7109375" style="116" bestFit="1" customWidth="1"/>
    <col min="5" max="5" width="4.28125" style="116" customWidth="1"/>
    <col min="6" max="6" width="8.57421875" style="116" bestFit="1" customWidth="1"/>
    <col min="7" max="7" width="6.421875" style="116" customWidth="1"/>
    <col min="8" max="8" width="4.421875" style="116" customWidth="1"/>
    <col min="9" max="9" width="5.7109375" style="116" customWidth="1"/>
    <col min="10" max="10" width="16.8515625" style="116" customWidth="1"/>
    <col min="11" max="11" width="3.8515625" style="116" customWidth="1"/>
    <col min="12" max="12" width="4.00390625" style="116" customWidth="1"/>
    <col min="13" max="13" width="5.8515625" style="116" customWidth="1"/>
    <col min="14" max="14" width="7.7109375" style="116" customWidth="1"/>
    <col min="15" max="15" width="5.140625" style="116" customWidth="1"/>
    <col min="16" max="16" width="4.57421875" style="116" customWidth="1"/>
    <col min="17" max="17" width="6.421875" style="116" customWidth="1"/>
    <col min="18" max="18" width="3.8515625" style="116" customWidth="1"/>
    <col min="19" max="19" width="13.57421875" style="116" customWidth="1"/>
    <col min="20" max="20" width="13.7109375" style="116" customWidth="1"/>
    <col min="21" max="22" width="13.57421875" style="116" customWidth="1"/>
    <col min="23" max="23" width="4.57421875" style="116" customWidth="1"/>
    <col min="24" max="24" width="9.140625" style="115" customWidth="1"/>
    <col min="25" max="25" width="10.140625" style="115" bestFit="1" customWidth="1"/>
    <col min="26" max="16384" width="9.140625" style="115" customWidth="1"/>
  </cols>
  <sheetData>
    <row r="1" ht="12.75"/>
    <row r="2" ht="12.75"/>
    <row r="3" ht="12.75"/>
    <row r="4" ht="12.75"/>
    <row r="5" spans="1:23" s="118" customFormat="1" ht="18" customHeight="1">
      <c r="A5" s="117"/>
      <c r="C5" s="119" t="s">
        <v>353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2.75">
      <c r="A6" s="120"/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</row>
    <row r="7" spans="1:23" s="124" customFormat="1" ht="18.75" customHeight="1">
      <c r="A7" s="117"/>
      <c r="B7" s="117"/>
      <c r="C7" s="122"/>
      <c r="D7" s="122"/>
      <c r="E7" s="122"/>
      <c r="F7" s="122"/>
      <c r="G7" s="122"/>
      <c r="H7" s="122"/>
      <c r="I7" s="122"/>
      <c r="J7" s="123"/>
      <c r="P7" s="125" t="s">
        <v>354</v>
      </c>
      <c r="Q7" s="125"/>
      <c r="R7" s="125"/>
      <c r="S7" s="125"/>
      <c r="T7" s="125"/>
      <c r="U7" s="123"/>
      <c r="V7" s="123"/>
      <c r="W7" s="123"/>
    </row>
    <row r="8" spans="1:23" s="124" customFormat="1" ht="53.25" customHeight="1">
      <c r="A8" s="117"/>
      <c r="B8" s="117"/>
      <c r="C8" s="126" t="s">
        <v>355</v>
      </c>
      <c r="D8" s="126"/>
      <c r="E8" s="126"/>
      <c r="F8" s="126"/>
      <c r="G8" s="126"/>
      <c r="H8" s="126"/>
      <c r="I8" s="126"/>
      <c r="J8" s="126"/>
      <c r="K8" s="127" t="s">
        <v>356</v>
      </c>
      <c r="L8" s="127"/>
      <c r="M8" s="127"/>
      <c r="N8" s="127"/>
      <c r="O8" s="127"/>
      <c r="P8" s="127"/>
      <c r="Q8" s="127"/>
      <c r="R8" s="127"/>
      <c r="S8" s="127"/>
      <c r="T8" s="127"/>
      <c r="U8" s="123"/>
      <c r="V8" s="123"/>
      <c r="W8" s="123"/>
    </row>
    <row r="9" spans="1:23" s="128" customFormat="1" ht="13.5" thickBot="1">
      <c r="A9" s="120"/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</row>
    <row r="10" spans="1:23" s="135" customFormat="1" ht="11.25" customHeight="1" thickBot="1">
      <c r="A10" s="129"/>
      <c r="B10" s="130"/>
      <c r="C10" s="131" t="s">
        <v>17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2"/>
      <c r="Q10" s="132"/>
      <c r="R10" s="133" t="s">
        <v>18</v>
      </c>
      <c r="S10" s="133"/>
      <c r="T10" s="133"/>
      <c r="U10" s="133"/>
      <c r="V10" s="134" t="s">
        <v>10</v>
      </c>
      <c r="W10" s="134" t="s">
        <v>11</v>
      </c>
    </row>
    <row r="11" spans="1:23" s="135" customFormat="1" ht="11.25" customHeight="1" thickBot="1">
      <c r="A11" s="136"/>
      <c r="B11" s="130"/>
      <c r="C11" s="137" t="s">
        <v>3</v>
      </c>
      <c r="D11" s="137" t="s">
        <v>74</v>
      </c>
      <c r="E11" s="138" t="s">
        <v>1</v>
      </c>
      <c r="F11" s="138"/>
      <c r="G11" s="138"/>
      <c r="H11" s="138"/>
      <c r="I11" s="139" t="s">
        <v>77</v>
      </c>
      <c r="J11" s="139"/>
      <c r="K11" s="139" t="s">
        <v>5</v>
      </c>
      <c r="L11" s="139"/>
      <c r="M11" s="139"/>
      <c r="N11" s="139"/>
      <c r="O11" s="139"/>
      <c r="P11" s="140" t="s">
        <v>62</v>
      </c>
      <c r="Q11" s="140"/>
      <c r="R11" s="134" t="s">
        <v>8</v>
      </c>
      <c r="S11" s="134" t="s">
        <v>9</v>
      </c>
      <c r="T11" s="134" t="s">
        <v>67</v>
      </c>
      <c r="U11" s="134" t="s">
        <v>32</v>
      </c>
      <c r="V11" s="134"/>
      <c r="W11" s="134"/>
    </row>
    <row r="12" spans="1:23" s="135" customFormat="1" ht="44.25" customHeight="1" thickBot="1">
      <c r="A12" s="141" t="s">
        <v>357</v>
      </c>
      <c r="B12" s="130"/>
      <c r="C12" s="137"/>
      <c r="D12" s="137"/>
      <c r="E12" s="142" t="s">
        <v>2</v>
      </c>
      <c r="F12" s="143" t="s">
        <v>4</v>
      </c>
      <c r="G12" s="142" t="s">
        <v>61</v>
      </c>
      <c r="H12" s="143" t="s">
        <v>60</v>
      </c>
      <c r="I12" s="142" t="s">
        <v>76</v>
      </c>
      <c r="J12" s="143" t="s">
        <v>0</v>
      </c>
      <c r="K12" s="143" t="s">
        <v>2</v>
      </c>
      <c r="L12" s="142" t="s">
        <v>6</v>
      </c>
      <c r="M12" s="143" t="s">
        <v>63</v>
      </c>
      <c r="N12" s="143" t="s">
        <v>7</v>
      </c>
      <c r="O12" s="143" t="s">
        <v>64</v>
      </c>
      <c r="P12" s="142" t="s">
        <v>65</v>
      </c>
      <c r="Q12" s="143" t="s">
        <v>66</v>
      </c>
      <c r="R12" s="134"/>
      <c r="S12" s="134"/>
      <c r="T12" s="134"/>
      <c r="U12" s="134"/>
      <c r="V12" s="134"/>
      <c r="W12" s="134"/>
    </row>
    <row r="13" spans="1:23" s="151" customFormat="1" ht="13.5" customHeight="1" thickBot="1">
      <c r="A13" s="144"/>
      <c r="B13" s="145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8"/>
      <c r="S13" s="148"/>
      <c r="T13" s="148"/>
      <c r="U13" s="148"/>
      <c r="V13" s="149"/>
      <c r="W13" s="150"/>
    </row>
    <row r="14" spans="1:25" ht="56.25" customHeight="1">
      <c r="A14" s="120"/>
      <c r="B14" s="152"/>
      <c r="C14" s="153" t="s">
        <v>358</v>
      </c>
      <c r="D14" s="153" t="s">
        <v>359</v>
      </c>
      <c r="E14" s="153"/>
      <c r="F14" s="153"/>
      <c r="G14" s="153"/>
      <c r="H14" s="153"/>
      <c r="I14" s="153" t="s">
        <v>360</v>
      </c>
      <c r="J14" s="153" t="s">
        <v>361</v>
      </c>
      <c r="K14" s="153" t="s">
        <v>362</v>
      </c>
      <c r="L14" s="154" t="s">
        <v>363</v>
      </c>
      <c r="M14" s="154" t="s">
        <v>364</v>
      </c>
      <c r="N14" s="153" t="s">
        <v>365</v>
      </c>
      <c r="O14" s="153" t="s">
        <v>366</v>
      </c>
      <c r="P14" s="153"/>
      <c r="Q14" s="153" t="s">
        <v>367</v>
      </c>
      <c r="R14" s="153" t="s">
        <v>91</v>
      </c>
      <c r="S14" s="155">
        <v>31082.55</v>
      </c>
      <c r="T14" s="155">
        <v>31082.55</v>
      </c>
      <c r="U14" s="155">
        <v>282992.94</v>
      </c>
      <c r="V14" s="155">
        <v>282992.84</v>
      </c>
      <c r="W14" s="153" t="s">
        <v>145</v>
      </c>
      <c r="X14" s="115"/>
      <c r="Y14" s="156">
        <f>U14+T14</f>
        <v>314075.49</v>
      </c>
    </row>
    <row r="15" spans="1:25" ht="56.25" customHeight="1">
      <c r="A15" s="120"/>
      <c r="B15" s="152"/>
      <c r="C15" s="153" t="s">
        <v>368</v>
      </c>
      <c r="D15" s="153" t="s">
        <v>369</v>
      </c>
      <c r="E15" s="153"/>
      <c r="F15" s="153"/>
      <c r="G15" s="153"/>
      <c r="H15" s="153"/>
      <c r="I15" s="153" t="s">
        <v>360</v>
      </c>
      <c r="J15" s="153" t="s">
        <v>361</v>
      </c>
      <c r="K15" s="153" t="s">
        <v>370</v>
      </c>
      <c r="L15" s="154" t="s">
        <v>371</v>
      </c>
      <c r="M15" s="154" t="s">
        <v>372</v>
      </c>
      <c r="N15" s="153" t="s">
        <v>373</v>
      </c>
      <c r="O15" s="153" t="s">
        <v>374</v>
      </c>
      <c r="P15" s="153" t="s">
        <v>89</v>
      </c>
      <c r="Q15" s="153"/>
      <c r="R15" s="153" t="s">
        <v>91</v>
      </c>
      <c r="S15" s="155">
        <v>34727.41</v>
      </c>
      <c r="T15" s="155">
        <v>34727.41</v>
      </c>
      <c r="U15" s="155">
        <v>34727.41</v>
      </c>
      <c r="V15" s="155">
        <v>96861.83</v>
      </c>
      <c r="W15" s="153" t="s">
        <v>145</v>
      </c>
      <c r="Y15" s="156"/>
    </row>
    <row r="16" spans="1:25" ht="56.25" customHeight="1">
      <c r="A16" s="120"/>
      <c r="B16" s="152"/>
      <c r="C16" s="153" t="s">
        <v>375</v>
      </c>
      <c r="D16" s="153" t="s">
        <v>369</v>
      </c>
      <c r="E16" s="153"/>
      <c r="F16" s="153"/>
      <c r="G16" s="153"/>
      <c r="H16" s="153"/>
      <c r="I16" s="153" t="s">
        <v>344</v>
      </c>
      <c r="J16" s="153" t="s">
        <v>376</v>
      </c>
      <c r="K16" s="153" t="s">
        <v>377</v>
      </c>
      <c r="L16" s="154" t="s">
        <v>378</v>
      </c>
      <c r="M16" s="154" t="s">
        <v>176</v>
      </c>
      <c r="N16" s="153" t="s">
        <v>379</v>
      </c>
      <c r="O16" s="153" t="s">
        <v>380</v>
      </c>
      <c r="P16" s="153"/>
      <c r="Q16" s="153"/>
      <c r="R16" s="153" t="s">
        <v>381</v>
      </c>
      <c r="S16" s="155">
        <v>92771.78</v>
      </c>
      <c r="T16" s="155">
        <v>92771.78</v>
      </c>
      <c r="U16" s="155">
        <v>92771.78</v>
      </c>
      <c r="V16" s="155">
        <v>92771.78</v>
      </c>
      <c r="W16" s="153" t="s">
        <v>145</v>
      </c>
      <c r="Y16" s="156"/>
    </row>
    <row r="17" spans="1:25" ht="56.25" customHeight="1">
      <c r="A17" s="120"/>
      <c r="B17" s="152"/>
      <c r="C17" s="153" t="s">
        <v>382</v>
      </c>
      <c r="D17" s="153" t="s">
        <v>383</v>
      </c>
      <c r="E17" s="153"/>
      <c r="F17" s="153"/>
      <c r="G17" s="153"/>
      <c r="H17" s="153"/>
      <c r="I17" s="153" t="s">
        <v>344</v>
      </c>
      <c r="J17" s="153" t="s">
        <v>376</v>
      </c>
      <c r="K17" s="153" t="s">
        <v>384</v>
      </c>
      <c r="L17" s="154" t="s">
        <v>385</v>
      </c>
      <c r="M17" s="154" t="s">
        <v>235</v>
      </c>
      <c r="N17" s="153" t="s">
        <v>386</v>
      </c>
      <c r="O17" s="153" t="s">
        <v>387</v>
      </c>
      <c r="P17" s="153"/>
      <c r="Q17" s="153"/>
      <c r="R17" s="153" t="s">
        <v>91</v>
      </c>
      <c r="S17" s="153" t="s">
        <v>386</v>
      </c>
      <c r="T17" s="153" t="s">
        <v>386</v>
      </c>
      <c r="U17" s="153" t="s">
        <v>386</v>
      </c>
      <c r="V17" s="155">
        <v>12123.46</v>
      </c>
      <c r="W17" s="153" t="s">
        <v>145</v>
      </c>
      <c r="Y17" s="156"/>
    </row>
    <row r="18" spans="1:23" ht="13.5" customHeight="1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9" t="s">
        <v>35</v>
      </c>
      <c r="S18" s="160">
        <f>S14+S15+S16+S17</f>
        <v>170705.19999999998</v>
      </c>
      <c r="T18" s="160">
        <f>T14+T15+T16+T17</f>
        <v>170705.19999999998</v>
      </c>
      <c r="U18" s="160">
        <f>U14+U15+U16+U17</f>
        <v>422615.59</v>
      </c>
      <c r="V18" s="160">
        <f>V14+V15+V16+V17</f>
        <v>484749.9100000001</v>
      </c>
      <c r="W18" s="159"/>
    </row>
    <row r="19" ht="12.75">
      <c r="B19" s="161"/>
    </row>
    <row r="20" ht="12.75">
      <c r="B20" s="161"/>
    </row>
    <row r="21" ht="12.75">
      <c r="B21" s="161"/>
    </row>
    <row r="22" spans="1:23" ht="12.75">
      <c r="A22" s="115"/>
      <c r="B22" s="162" t="s">
        <v>388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ht="12.75"/>
    <row r="24" spans="19:23" ht="11.25" customHeight="1">
      <c r="S24" s="163" t="s">
        <v>389</v>
      </c>
      <c r="T24" s="163"/>
      <c r="U24" s="163"/>
      <c r="V24" s="163"/>
      <c r="W24" s="163"/>
    </row>
    <row r="25" spans="3:6" ht="12.75">
      <c r="C25" s="115"/>
      <c r="D25" s="115"/>
      <c r="E25" s="115"/>
      <c r="F25" s="115"/>
    </row>
    <row r="27" spans="3:19" ht="12.75">
      <c r="C27" s="164" t="s">
        <v>390</v>
      </c>
      <c r="D27" s="164"/>
      <c r="E27" s="164"/>
      <c r="F27" s="164"/>
      <c r="G27" s="164"/>
      <c r="I27" s="164" t="s">
        <v>390</v>
      </c>
      <c r="J27" s="164"/>
      <c r="K27" s="164"/>
      <c r="L27" s="164"/>
      <c r="M27" s="164"/>
      <c r="O27" s="164" t="s">
        <v>390</v>
      </c>
      <c r="P27" s="164"/>
      <c r="Q27" s="164"/>
      <c r="R27" s="164"/>
      <c r="S27" s="164"/>
    </row>
    <row r="28" spans="3:19" ht="12.75">
      <c r="C28" s="165" t="s">
        <v>391</v>
      </c>
      <c r="D28" s="165"/>
      <c r="E28" s="165"/>
      <c r="F28" s="165"/>
      <c r="G28" s="165"/>
      <c r="I28" s="165" t="s">
        <v>392</v>
      </c>
      <c r="J28" s="165"/>
      <c r="K28" s="165"/>
      <c r="L28" s="165"/>
      <c r="M28" s="165"/>
      <c r="O28" s="165" t="s">
        <v>393</v>
      </c>
      <c r="P28" s="165"/>
      <c r="Q28" s="165"/>
      <c r="R28" s="165"/>
      <c r="S28" s="165"/>
    </row>
    <row r="29" spans="3:19" ht="12.75">
      <c r="C29" s="165"/>
      <c r="D29" s="165"/>
      <c r="E29" s="165"/>
      <c r="F29" s="165"/>
      <c r="G29" s="165"/>
      <c r="I29" s="165"/>
      <c r="J29" s="165"/>
      <c r="K29" s="165"/>
      <c r="L29" s="165"/>
      <c r="M29" s="165"/>
      <c r="O29" s="165"/>
      <c r="P29" s="165"/>
      <c r="Q29" s="165"/>
      <c r="R29" s="165"/>
      <c r="S29" s="165"/>
    </row>
    <row r="44" spans="1:24" s="116" customFormat="1" ht="11.25">
      <c r="A44" s="115"/>
      <c r="B44" s="115"/>
      <c r="X44" s="115"/>
    </row>
  </sheetData>
  <sheetProtection/>
  <mergeCells count="28">
    <mergeCell ref="C27:G27"/>
    <mergeCell ref="I27:M27"/>
    <mergeCell ref="O27:S27"/>
    <mergeCell ref="C28:G29"/>
    <mergeCell ref="I28:M29"/>
    <mergeCell ref="O28:S29"/>
    <mergeCell ref="S11:S12"/>
    <mergeCell ref="T11:T12"/>
    <mergeCell ref="U11:U12"/>
    <mergeCell ref="B18:Q18"/>
    <mergeCell ref="B22:W22"/>
    <mergeCell ref="S24:W24"/>
    <mergeCell ref="D11:D12"/>
    <mergeCell ref="E11:H11"/>
    <mergeCell ref="I11:J11"/>
    <mergeCell ref="K11:O11"/>
    <mergeCell ref="P11:Q11"/>
    <mergeCell ref="R11:R12"/>
    <mergeCell ref="C5:W5"/>
    <mergeCell ref="P7:T7"/>
    <mergeCell ref="C8:J8"/>
    <mergeCell ref="K8:T8"/>
    <mergeCell ref="B10:B12"/>
    <mergeCell ref="C10:O10"/>
    <mergeCell ref="R10:U10"/>
    <mergeCell ref="V10:V12"/>
    <mergeCell ref="W10:W12"/>
    <mergeCell ref="C11:C1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X42"/>
  <sheetViews>
    <sheetView zoomScalePageLayoutView="0" workbookViewId="0" topLeftCell="B1">
      <selection activeCell="F13" sqref="F13"/>
    </sheetView>
  </sheetViews>
  <sheetFormatPr defaultColWidth="9.140625" defaultRowHeight="12.75"/>
  <cols>
    <col min="1" max="1" width="5.7109375" style="115" hidden="1" customWidth="1"/>
    <col min="2" max="2" width="3.28125" style="115" customWidth="1"/>
    <col min="3" max="3" width="5.00390625" style="116" customWidth="1"/>
    <col min="4" max="4" width="25.00390625" style="116" bestFit="1" customWidth="1"/>
    <col min="5" max="5" width="4.28125" style="116" customWidth="1"/>
    <col min="6" max="6" width="5.421875" style="116" customWidth="1"/>
    <col min="7" max="7" width="6.421875" style="116" customWidth="1"/>
    <col min="8" max="8" width="4.421875" style="116" customWidth="1"/>
    <col min="9" max="9" width="5.7109375" style="116" customWidth="1"/>
    <col min="10" max="10" width="4.7109375" style="116" customWidth="1"/>
    <col min="11" max="11" width="3.8515625" style="116" customWidth="1"/>
    <col min="12" max="12" width="4.00390625" style="116" customWidth="1"/>
    <col min="13" max="13" width="5.8515625" style="116" customWidth="1"/>
    <col min="14" max="14" width="7.7109375" style="116" customWidth="1"/>
    <col min="15" max="15" width="5.140625" style="116" customWidth="1"/>
    <col min="16" max="16" width="4.57421875" style="116" customWidth="1"/>
    <col min="17" max="17" width="6.421875" style="116" customWidth="1"/>
    <col min="18" max="18" width="3.8515625" style="116" customWidth="1"/>
    <col min="19" max="20" width="10.421875" style="116" customWidth="1"/>
    <col min="21" max="21" width="9.28125" style="116" customWidth="1"/>
    <col min="22" max="22" width="10.7109375" style="116" customWidth="1"/>
    <col min="23" max="23" width="4.57421875" style="116" customWidth="1"/>
    <col min="24" max="16384" width="9.140625" style="115" customWidth="1"/>
  </cols>
  <sheetData>
    <row r="1" ht="12.75"/>
    <row r="2" ht="12.75"/>
    <row r="3" ht="12.75"/>
    <row r="4" ht="12.75"/>
    <row r="5" spans="1:23" s="118" customFormat="1" ht="18" customHeight="1">
      <c r="A5" s="117"/>
      <c r="C5" s="119" t="s">
        <v>394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2.75">
      <c r="A6" s="120"/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</row>
    <row r="7" spans="1:23" s="124" customFormat="1" ht="18.75" customHeight="1">
      <c r="A7" s="117"/>
      <c r="B7" s="117"/>
      <c r="C7" s="122"/>
      <c r="D7" s="122"/>
      <c r="E7" s="122"/>
      <c r="F7" s="122"/>
      <c r="G7" s="122"/>
      <c r="H7" s="122"/>
      <c r="I7" s="122"/>
      <c r="J7" s="123"/>
      <c r="P7" s="125" t="s">
        <v>354</v>
      </c>
      <c r="Q7" s="125"/>
      <c r="R7" s="125"/>
      <c r="S7" s="125"/>
      <c r="T7" s="125"/>
      <c r="U7" s="123"/>
      <c r="V7" s="123"/>
      <c r="W7" s="123"/>
    </row>
    <row r="8" spans="1:23" s="124" customFormat="1" ht="53.25" customHeight="1">
      <c r="A8" s="117"/>
      <c r="B8" s="117"/>
      <c r="C8" s="126" t="s">
        <v>395</v>
      </c>
      <c r="D8" s="126"/>
      <c r="E8" s="126"/>
      <c r="F8" s="126"/>
      <c r="G8" s="126"/>
      <c r="H8" s="126"/>
      <c r="I8" s="126"/>
      <c r="J8" s="126"/>
      <c r="K8" s="127" t="s">
        <v>396</v>
      </c>
      <c r="L8" s="127"/>
      <c r="M8" s="127"/>
      <c r="N8" s="127"/>
      <c r="O8" s="127"/>
      <c r="P8" s="127"/>
      <c r="Q8" s="127"/>
      <c r="R8" s="127"/>
      <c r="S8" s="127"/>
      <c r="T8" s="127"/>
      <c r="U8" s="123"/>
      <c r="V8" s="123"/>
      <c r="W8" s="123"/>
    </row>
    <row r="9" spans="1:23" s="128" customFormat="1" ht="13.5" thickBot="1">
      <c r="A9" s="120"/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</row>
    <row r="10" spans="1:23" s="135" customFormat="1" ht="11.25" customHeight="1" thickBot="1">
      <c r="A10" s="129"/>
      <c r="B10" s="130"/>
      <c r="C10" s="131" t="s">
        <v>17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2"/>
      <c r="Q10" s="132"/>
      <c r="R10" s="133" t="s">
        <v>18</v>
      </c>
      <c r="S10" s="133"/>
      <c r="T10" s="133"/>
      <c r="U10" s="133"/>
      <c r="V10" s="134" t="s">
        <v>10</v>
      </c>
      <c r="W10" s="134" t="s">
        <v>11</v>
      </c>
    </row>
    <row r="11" spans="1:23" s="135" customFormat="1" ht="11.25" customHeight="1" thickBot="1">
      <c r="A11" s="136"/>
      <c r="B11" s="130"/>
      <c r="C11" s="137" t="s">
        <v>3</v>
      </c>
      <c r="D11" s="137" t="s">
        <v>74</v>
      </c>
      <c r="E11" s="138" t="s">
        <v>1</v>
      </c>
      <c r="F11" s="138"/>
      <c r="G11" s="138"/>
      <c r="H11" s="138"/>
      <c r="I11" s="139" t="s">
        <v>77</v>
      </c>
      <c r="J11" s="139"/>
      <c r="K11" s="139" t="s">
        <v>5</v>
      </c>
      <c r="L11" s="139"/>
      <c r="M11" s="139"/>
      <c r="N11" s="139"/>
      <c r="O11" s="139"/>
      <c r="P11" s="140" t="s">
        <v>62</v>
      </c>
      <c r="Q11" s="140"/>
      <c r="R11" s="134" t="s">
        <v>8</v>
      </c>
      <c r="S11" s="134" t="s">
        <v>9</v>
      </c>
      <c r="T11" s="134" t="s">
        <v>67</v>
      </c>
      <c r="U11" s="134" t="s">
        <v>32</v>
      </c>
      <c r="V11" s="134"/>
      <c r="W11" s="134"/>
    </row>
    <row r="12" spans="1:23" s="135" customFormat="1" ht="44.25" customHeight="1" thickBot="1">
      <c r="A12" s="141" t="s">
        <v>357</v>
      </c>
      <c r="B12" s="130"/>
      <c r="C12" s="137"/>
      <c r="D12" s="137"/>
      <c r="E12" s="142" t="s">
        <v>2</v>
      </c>
      <c r="F12" s="143" t="s">
        <v>4</v>
      </c>
      <c r="G12" s="142" t="s">
        <v>61</v>
      </c>
      <c r="H12" s="143" t="s">
        <v>60</v>
      </c>
      <c r="I12" s="142" t="s">
        <v>76</v>
      </c>
      <c r="J12" s="143" t="s">
        <v>0</v>
      </c>
      <c r="K12" s="143" t="s">
        <v>2</v>
      </c>
      <c r="L12" s="142" t="s">
        <v>6</v>
      </c>
      <c r="M12" s="143" t="s">
        <v>63</v>
      </c>
      <c r="N12" s="143" t="s">
        <v>7</v>
      </c>
      <c r="O12" s="143" t="s">
        <v>64</v>
      </c>
      <c r="P12" s="142" t="s">
        <v>65</v>
      </c>
      <c r="Q12" s="143" t="s">
        <v>66</v>
      </c>
      <c r="R12" s="134"/>
      <c r="S12" s="134"/>
      <c r="T12" s="134"/>
      <c r="U12" s="134"/>
      <c r="V12" s="134"/>
      <c r="W12" s="134"/>
    </row>
    <row r="13" spans="1:23" s="151" customFormat="1" ht="13.5" customHeight="1" thickBot="1">
      <c r="A13" s="144"/>
      <c r="B13" s="145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8"/>
      <c r="S13" s="148"/>
      <c r="T13" s="148"/>
      <c r="U13" s="148"/>
      <c r="V13" s="149"/>
      <c r="W13" s="150"/>
    </row>
    <row r="14" spans="1:24" ht="51" customHeight="1" thickBot="1">
      <c r="A14" s="166" t="s">
        <v>397</v>
      </c>
      <c r="B14" s="167"/>
      <c r="C14" s="168" t="s">
        <v>398</v>
      </c>
      <c r="D14" s="169" t="s">
        <v>399</v>
      </c>
      <c r="E14" s="170" t="s">
        <v>400</v>
      </c>
      <c r="F14" s="170" t="s">
        <v>400</v>
      </c>
      <c r="G14" s="170" t="s">
        <v>400</v>
      </c>
      <c r="H14" s="170" t="s">
        <v>400</v>
      </c>
      <c r="I14" s="171" t="s">
        <v>329</v>
      </c>
      <c r="J14" s="171" t="s">
        <v>401</v>
      </c>
      <c r="K14" s="171" t="s">
        <v>402</v>
      </c>
      <c r="L14" s="171" t="s">
        <v>403</v>
      </c>
      <c r="M14" s="171" t="s">
        <v>235</v>
      </c>
      <c r="N14" s="172">
        <v>20229.28</v>
      </c>
      <c r="O14" s="171" t="s">
        <v>404</v>
      </c>
      <c r="P14" s="171" t="s">
        <v>405</v>
      </c>
      <c r="Q14" s="171"/>
      <c r="R14" s="171" t="s">
        <v>406</v>
      </c>
      <c r="S14" s="173">
        <v>4868.77</v>
      </c>
      <c r="T14" s="173">
        <v>4868.77</v>
      </c>
      <c r="U14" s="173">
        <v>20229.27</v>
      </c>
      <c r="V14" s="173">
        <v>20229.27</v>
      </c>
      <c r="W14" s="174" t="s">
        <v>407</v>
      </c>
      <c r="X14" s="115"/>
    </row>
    <row r="15" spans="1:24" ht="51" customHeight="1" thickBot="1">
      <c r="A15" s="166" t="s">
        <v>397</v>
      </c>
      <c r="B15" s="167"/>
      <c r="C15" s="168" t="s">
        <v>408</v>
      </c>
      <c r="D15" s="169" t="s">
        <v>409</v>
      </c>
      <c r="E15" s="170" t="s">
        <v>400</v>
      </c>
      <c r="F15" s="170" t="s">
        <v>400</v>
      </c>
      <c r="G15" s="170" t="s">
        <v>400</v>
      </c>
      <c r="H15" s="170" t="s">
        <v>400</v>
      </c>
      <c r="I15" s="171" t="s">
        <v>329</v>
      </c>
      <c r="J15" s="171" t="s">
        <v>410</v>
      </c>
      <c r="K15" s="171" t="s">
        <v>411</v>
      </c>
      <c r="L15" s="171" t="s">
        <v>412</v>
      </c>
      <c r="M15" s="171" t="s">
        <v>235</v>
      </c>
      <c r="N15" s="172">
        <v>13243.32</v>
      </c>
      <c r="O15" s="171" t="s">
        <v>413</v>
      </c>
      <c r="P15" s="171" t="s">
        <v>235</v>
      </c>
      <c r="Q15" s="171"/>
      <c r="R15" s="171" t="s">
        <v>406</v>
      </c>
      <c r="S15" s="172">
        <v>13243.32</v>
      </c>
      <c r="T15" s="172">
        <v>13243.32</v>
      </c>
      <c r="U15" s="172">
        <v>13243.32</v>
      </c>
      <c r="V15" s="172">
        <v>13243.32</v>
      </c>
      <c r="W15" s="174" t="s">
        <v>407</v>
      </c>
      <c r="X15" s="115"/>
    </row>
    <row r="16" spans="2:23" ht="13.5" customHeight="1" thickBot="1"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6" t="s">
        <v>35</v>
      </c>
      <c r="S16" s="177">
        <f>S14+S15</f>
        <v>18112.09</v>
      </c>
      <c r="T16" s="177">
        <f>T14+T15</f>
        <v>18112.09</v>
      </c>
      <c r="U16" s="177">
        <f>U14+U15</f>
        <v>33472.59</v>
      </c>
      <c r="V16" s="177">
        <f>V14+V15</f>
        <v>33472.59</v>
      </c>
      <c r="W16" s="121"/>
    </row>
    <row r="17" ht="12.75">
      <c r="B17" s="161"/>
    </row>
    <row r="18" ht="12.75">
      <c r="B18" s="161"/>
    </row>
    <row r="19" ht="12.75">
      <c r="B19" s="161"/>
    </row>
    <row r="20" spans="1:23" ht="12.75">
      <c r="A20" s="115"/>
      <c r="B20" s="162" t="s">
        <v>388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ht="12.75"/>
    <row r="22" spans="19:23" ht="11.25" customHeight="1">
      <c r="S22" s="163" t="s">
        <v>414</v>
      </c>
      <c r="T22" s="163"/>
      <c r="U22" s="163"/>
      <c r="V22" s="163"/>
      <c r="W22" s="163"/>
    </row>
    <row r="23" spans="3:6" ht="12.75">
      <c r="C23" s="115"/>
      <c r="D23" s="115"/>
      <c r="E23" s="115"/>
      <c r="F23" s="115"/>
    </row>
    <row r="25" spans="3:19" ht="12.75">
      <c r="C25" s="164" t="s">
        <v>390</v>
      </c>
      <c r="D25" s="164"/>
      <c r="E25" s="164"/>
      <c r="F25" s="164"/>
      <c r="G25" s="164"/>
      <c r="I25" s="164" t="s">
        <v>390</v>
      </c>
      <c r="J25" s="164"/>
      <c r="K25" s="164"/>
      <c r="L25" s="164"/>
      <c r="M25" s="164"/>
      <c r="O25" s="164" t="s">
        <v>390</v>
      </c>
      <c r="P25" s="164"/>
      <c r="Q25" s="164"/>
      <c r="R25" s="164"/>
      <c r="S25" s="164"/>
    </row>
    <row r="26" spans="3:19" ht="12.75">
      <c r="C26" s="165" t="s">
        <v>391</v>
      </c>
      <c r="D26" s="165"/>
      <c r="E26" s="165"/>
      <c r="F26" s="165"/>
      <c r="G26" s="165"/>
      <c r="I26" s="165" t="s">
        <v>392</v>
      </c>
      <c r="J26" s="165"/>
      <c r="K26" s="165"/>
      <c r="L26" s="165"/>
      <c r="M26" s="165"/>
      <c r="O26" s="165" t="s">
        <v>393</v>
      </c>
      <c r="P26" s="165"/>
      <c r="Q26" s="165"/>
      <c r="R26" s="165"/>
      <c r="S26" s="165"/>
    </row>
    <row r="27" spans="3:19" ht="12.75">
      <c r="C27" s="165"/>
      <c r="D27" s="165"/>
      <c r="E27" s="165"/>
      <c r="F27" s="165"/>
      <c r="G27" s="165"/>
      <c r="I27" s="165"/>
      <c r="J27" s="165"/>
      <c r="K27" s="165"/>
      <c r="L27" s="165"/>
      <c r="M27" s="165"/>
      <c r="O27" s="165"/>
      <c r="P27" s="165"/>
      <c r="Q27" s="165"/>
      <c r="R27" s="165"/>
      <c r="S27" s="165"/>
    </row>
    <row r="42" spans="1:24" s="116" customFormat="1" ht="11.25">
      <c r="A42" s="115"/>
      <c r="B42" s="115"/>
      <c r="X42" s="115"/>
    </row>
  </sheetData>
  <sheetProtection/>
  <mergeCells count="28">
    <mergeCell ref="C25:G25"/>
    <mergeCell ref="I25:M25"/>
    <mergeCell ref="O25:S25"/>
    <mergeCell ref="C26:G27"/>
    <mergeCell ref="I26:M27"/>
    <mergeCell ref="O26:S27"/>
    <mergeCell ref="S11:S12"/>
    <mergeCell ref="T11:T12"/>
    <mergeCell ref="U11:U12"/>
    <mergeCell ref="B16:Q16"/>
    <mergeCell ref="B20:W20"/>
    <mergeCell ref="S22:W22"/>
    <mergeCell ref="D11:D12"/>
    <mergeCell ref="E11:H11"/>
    <mergeCell ref="I11:J11"/>
    <mergeCell ref="K11:O11"/>
    <mergeCell ref="P11:Q11"/>
    <mergeCell ref="R11:R12"/>
    <mergeCell ref="C5:W5"/>
    <mergeCell ref="P7:T7"/>
    <mergeCell ref="C8:J8"/>
    <mergeCell ref="K8:T8"/>
    <mergeCell ref="B10:B12"/>
    <mergeCell ref="C10:O10"/>
    <mergeCell ref="R10:U10"/>
    <mergeCell ref="V10:V12"/>
    <mergeCell ref="W10:W12"/>
    <mergeCell ref="C11:C1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X46"/>
  <sheetViews>
    <sheetView zoomScalePageLayoutView="0" workbookViewId="0" topLeftCell="B1">
      <selection activeCell="J16" sqref="J16"/>
    </sheetView>
  </sheetViews>
  <sheetFormatPr defaultColWidth="9.140625" defaultRowHeight="12.75"/>
  <cols>
    <col min="1" max="1" width="5.7109375" style="115" hidden="1" customWidth="1"/>
    <col min="2" max="2" width="3.28125" style="115" customWidth="1"/>
    <col min="3" max="3" width="14.421875" style="116" bestFit="1" customWidth="1"/>
    <col min="4" max="4" width="35.8515625" style="116" customWidth="1"/>
    <col min="5" max="5" width="4.28125" style="116" customWidth="1"/>
    <col min="6" max="6" width="9.7109375" style="116" bestFit="1" customWidth="1"/>
    <col min="7" max="7" width="6.421875" style="116" customWidth="1"/>
    <col min="8" max="8" width="4.421875" style="116" customWidth="1"/>
    <col min="9" max="9" width="6.57421875" style="116" bestFit="1" customWidth="1"/>
    <col min="10" max="10" width="11.8515625" style="116" customWidth="1"/>
    <col min="11" max="11" width="3.8515625" style="116" customWidth="1"/>
    <col min="12" max="12" width="4.7109375" style="116" customWidth="1"/>
    <col min="13" max="13" width="5.8515625" style="116" customWidth="1"/>
    <col min="14" max="14" width="7.7109375" style="116" customWidth="1"/>
    <col min="15" max="15" width="5.140625" style="116" customWidth="1"/>
    <col min="16" max="16" width="4.57421875" style="116" customWidth="1"/>
    <col min="17" max="17" width="6.421875" style="116" customWidth="1"/>
    <col min="18" max="18" width="5.28125" style="116" customWidth="1"/>
    <col min="19" max="19" width="13.57421875" style="116" customWidth="1"/>
    <col min="20" max="20" width="15.28125" style="116" customWidth="1"/>
    <col min="21" max="21" width="19.28125" style="116" bestFit="1" customWidth="1"/>
    <col min="22" max="22" width="14.140625" style="116" customWidth="1"/>
    <col min="23" max="23" width="4.8515625" style="116" bestFit="1" customWidth="1"/>
    <col min="24" max="16384" width="9.140625" style="115" customWidth="1"/>
  </cols>
  <sheetData>
    <row r="1" ht="12.75"/>
    <row r="2" ht="12.75"/>
    <row r="3" ht="12.75"/>
    <row r="4" ht="12.75"/>
    <row r="5" spans="1:23" s="118" customFormat="1" ht="18" customHeight="1">
      <c r="A5" s="117"/>
      <c r="C5" s="119" t="s">
        <v>394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2.75">
      <c r="A6" s="120"/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</row>
    <row r="7" spans="1:23" s="124" customFormat="1" ht="18.75" customHeight="1">
      <c r="A7" s="117"/>
      <c r="B7" s="117"/>
      <c r="C7" s="122"/>
      <c r="D7" s="122"/>
      <c r="E7" s="122"/>
      <c r="F7" s="122"/>
      <c r="G7" s="122"/>
      <c r="H7" s="122"/>
      <c r="I7" s="122"/>
      <c r="J7" s="123"/>
      <c r="P7" s="125" t="s">
        <v>354</v>
      </c>
      <c r="Q7" s="125"/>
      <c r="R7" s="125"/>
      <c r="S7" s="125"/>
      <c r="T7" s="125"/>
      <c r="U7" s="123"/>
      <c r="V7" s="123"/>
      <c r="W7" s="123"/>
    </row>
    <row r="8" spans="1:23" s="124" customFormat="1" ht="43.5" customHeight="1">
      <c r="A8" s="117"/>
      <c r="B8" s="117"/>
      <c r="C8" s="126" t="s">
        <v>415</v>
      </c>
      <c r="D8" s="126"/>
      <c r="E8" s="126"/>
      <c r="F8" s="126"/>
      <c r="G8" s="126"/>
      <c r="H8" s="126"/>
      <c r="I8" s="126"/>
      <c r="J8" s="126"/>
      <c r="K8" s="127" t="s">
        <v>416</v>
      </c>
      <c r="L8" s="127"/>
      <c r="M8" s="127"/>
      <c r="N8" s="127"/>
      <c r="O8" s="127"/>
      <c r="P8" s="127"/>
      <c r="Q8" s="127"/>
      <c r="R8" s="127"/>
      <c r="S8" s="127"/>
      <c r="T8" s="127"/>
      <c r="U8" s="123"/>
      <c r="V8" s="123"/>
      <c r="W8" s="123"/>
    </row>
    <row r="9" spans="1:23" s="128" customFormat="1" ht="13.5" thickBot="1">
      <c r="A9" s="120"/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</row>
    <row r="10" spans="1:23" s="135" customFormat="1" ht="11.25" customHeight="1" thickBot="1">
      <c r="A10" s="129"/>
      <c r="B10" s="130"/>
      <c r="C10" s="131" t="s">
        <v>17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2"/>
      <c r="Q10" s="132"/>
      <c r="R10" s="133" t="s">
        <v>18</v>
      </c>
      <c r="S10" s="133"/>
      <c r="T10" s="133"/>
      <c r="U10" s="133"/>
      <c r="V10" s="134" t="s">
        <v>10</v>
      </c>
      <c r="W10" s="134" t="s">
        <v>11</v>
      </c>
    </row>
    <row r="11" spans="1:23" s="135" customFormat="1" ht="11.25" customHeight="1" thickBot="1">
      <c r="A11" s="136"/>
      <c r="B11" s="130"/>
      <c r="C11" s="137" t="s">
        <v>3</v>
      </c>
      <c r="D11" s="137" t="s">
        <v>74</v>
      </c>
      <c r="E11" s="138" t="s">
        <v>1</v>
      </c>
      <c r="F11" s="138"/>
      <c r="G11" s="138"/>
      <c r="H11" s="138"/>
      <c r="I11" s="139" t="s">
        <v>77</v>
      </c>
      <c r="J11" s="139"/>
      <c r="K11" s="139" t="s">
        <v>5</v>
      </c>
      <c r="L11" s="139"/>
      <c r="M11" s="139"/>
      <c r="N11" s="139"/>
      <c r="O11" s="139"/>
      <c r="P11" s="140" t="s">
        <v>62</v>
      </c>
      <c r="Q11" s="140"/>
      <c r="R11" s="134" t="s">
        <v>8</v>
      </c>
      <c r="S11" s="134" t="s">
        <v>9</v>
      </c>
      <c r="T11" s="134" t="s">
        <v>67</v>
      </c>
      <c r="U11" s="134" t="s">
        <v>32</v>
      </c>
      <c r="V11" s="134"/>
      <c r="W11" s="134"/>
    </row>
    <row r="12" spans="1:23" s="135" customFormat="1" ht="44.25" customHeight="1" thickBot="1">
      <c r="A12" s="141" t="s">
        <v>357</v>
      </c>
      <c r="B12" s="130"/>
      <c r="C12" s="137"/>
      <c r="D12" s="137"/>
      <c r="E12" s="142" t="s">
        <v>2</v>
      </c>
      <c r="F12" s="143" t="s">
        <v>4</v>
      </c>
      <c r="G12" s="142" t="s">
        <v>61</v>
      </c>
      <c r="H12" s="143" t="s">
        <v>60</v>
      </c>
      <c r="I12" s="142" t="s">
        <v>76</v>
      </c>
      <c r="J12" s="143" t="s">
        <v>0</v>
      </c>
      <c r="K12" s="143" t="s">
        <v>2</v>
      </c>
      <c r="L12" s="142" t="s">
        <v>6</v>
      </c>
      <c r="M12" s="143" t="s">
        <v>63</v>
      </c>
      <c r="N12" s="143" t="s">
        <v>7</v>
      </c>
      <c r="O12" s="143" t="s">
        <v>64</v>
      </c>
      <c r="P12" s="142" t="s">
        <v>65</v>
      </c>
      <c r="Q12" s="143" t="s">
        <v>66</v>
      </c>
      <c r="R12" s="134"/>
      <c r="S12" s="134"/>
      <c r="T12" s="134"/>
      <c r="U12" s="134"/>
      <c r="V12" s="134"/>
      <c r="W12" s="134"/>
    </row>
    <row r="13" spans="1:23" s="151" customFormat="1" ht="13.5" customHeight="1" thickBot="1">
      <c r="A13" s="144"/>
      <c r="B13" s="145"/>
      <c r="C13" s="178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80"/>
      <c r="S13" s="180"/>
      <c r="T13" s="180"/>
      <c r="U13" s="180"/>
      <c r="V13" s="181"/>
      <c r="W13" s="182"/>
    </row>
    <row r="14" spans="1:23" s="151" customFormat="1" ht="45">
      <c r="A14" s="183"/>
      <c r="B14" s="142"/>
      <c r="C14" s="153" t="s">
        <v>417</v>
      </c>
      <c r="D14" s="153" t="s">
        <v>418</v>
      </c>
      <c r="E14" s="153"/>
      <c r="F14" s="153"/>
      <c r="G14" s="153"/>
      <c r="H14" s="153"/>
      <c r="I14" s="153" t="s">
        <v>107</v>
      </c>
      <c r="J14" s="153" t="s">
        <v>419</v>
      </c>
      <c r="K14" s="153" t="s">
        <v>199</v>
      </c>
      <c r="L14" s="153" t="s">
        <v>420</v>
      </c>
      <c r="M14" s="153" t="s">
        <v>421</v>
      </c>
      <c r="N14" s="153" t="s">
        <v>422</v>
      </c>
      <c r="O14" s="153" t="s">
        <v>423</v>
      </c>
      <c r="P14" s="153"/>
      <c r="Q14" s="153" t="s">
        <v>424</v>
      </c>
      <c r="R14" s="153" t="s">
        <v>91</v>
      </c>
      <c r="S14" s="184">
        <v>500655.07</v>
      </c>
      <c r="T14" s="184">
        <v>828537.47</v>
      </c>
      <c r="U14" s="184">
        <v>828537.47</v>
      </c>
      <c r="V14" s="184">
        <v>828537.47</v>
      </c>
      <c r="W14" s="153" t="s">
        <v>88</v>
      </c>
    </row>
    <row r="15" spans="1:23" s="151" customFormat="1" ht="45">
      <c r="A15" s="183"/>
      <c r="B15" s="142"/>
      <c r="C15" s="185" t="s">
        <v>425</v>
      </c>
      <c r="D15" s="186" t="s">
        <v>426</v>
      </c>
      <c r="E15" s="186"/>
      <c r="F15" s="186"/>
      <c r="G15" s="186"/>
      <c r="H15" s="186"/>
      <c r="I15" s="186" t="s">
        <v>167</v>
      </c>
      <c r="J15" s="186" t="s">
        <v>427</v>
      </c>
      <c r="K15" s="186" t="s">
        <v>428</v>
      </c>
      <c r="L15" s="186" t="s">
        <v>429</v>
      </c>
      <c r="M15" s="186" t="s">
        <v>421</v>
      </c>
      <c r="N15" s="186" t="s">
        <v>430</v>
      </c>
      <c r="O15" s="186" t="s">
        <v>431</v>
      </c>
      <c r="P15" s="186"/>
      <c r="Q15" s="186"/>
      <c r="R15" s="186" t="s">
        <v>91</v>
      </c>
      <c r="S15" s="187">
        <v>209464.78</v>
      </c>
      <c r="T15" s="187">
        <v>438544.81</v>
      </c>
      <c r="U15" s="187">
        <v>438544.81</v>
      </c>
      <c r="V15" s="187">
        <v>438544.81</v>
      </c>
      <c r="W15" s="186" t="s">
        <v>88</v>
      </c>
    </row>
    <row r="16" spans="1:23" s="151" customFormat="1" ht="45">
      <c r="A16" s="183"/>
      <c r="B16" s="142"/>
      <c r="C16" s="185" t="s">
        <v>432</v>
      </c>
      <c r="D16" s="153" t="s">
        <v>433</v>
      </c>
      <c r="E16" s="153"/>
      <c r="F16" s="153"/>
      <c r="G16" s="153"/>
      <c r="H16" s="153"/>
      <c r="I16" s="153" t="s">
        <v>434</v>
      </c>
      <c r="J16" s="153" t="s">
        <v>427</v>
      </c>
      <c r="K16" s="153" t="s">
        <v>275</v>
      </c>
      <c r="L16" s="153" t="s">
        <v>435</v>
      </c>
      <c r="M16" s="153" t="s">
        <v>436</v>
      </c>
      <c r="N16" s="153" t="s">
        <v>437</v>
      </c>
      <c r="O16" s="153" t="s">
        <v>438</v>
      </c>
      <c r="P16" s="153"/>
      <c r="Q16" s="153"/>
      <c r="R16" s="153" t="s">
        <v>439</v>
      </c>
      <c r="S16" s="184">
        <v>244895.82</v>
      </c>
      <c r="T16" s="184">
        <v>363869.5</v>
      </c>
      <c r="U16" s="184">
        <v>363869.5</v>
      </c>
      <c r="V16" s="184">
        <v>363869.5</v>
      </c>
      <c r="W16" s="153" t="s">
        <v>88</v>
      </c>
    </row>
    <row r="17" spans="1:23" s="151" customFormat="1" ht="56.25">
      <c r="A17" s="183"/>
      <c r="B17" s="142"/>
      <c r="C17" s="153" t="s">
        <v>440</v>
      </c>
      <c r="D17" s="153" t="s">
        <v>441</v>
      </c>
      <c r="E17" s="153"/>
      <c r="F17" s="153"/>
      <c r="G17" s="153"/>
      <c r="H17" s="153"/>
      <c r="I17" s="153" t="s">
        <v>442</v>
      </c>
      <c r="J17" s="153" t="s">
        <v>443</v>
      </c>
      <c r="K17" s="153" t="s">
        <v>444</v>
      </c>
      <c r="L17" s="153" t="s">
        <v>445</v>
      </c>
      <c r="M17" s="153" t="s">
        <v>372</v>
      </c>
      <c r="N17" s="153" t="s">
        <v>446</v>
      </c>
      <c r="O17" s="153" t="s">
        <v>447</v>
      </c>
      <c r="P17" s="153"/>
      <c r="Q17" s="153" t="s">
        <v>448</v>
      </c>
      <c r="R17" s="153" t="s">
        <v>91</v>
      </c>
      <c r="S17" s="184">
        <v>205750.34</v>
      </c>
      <c r="T17" s="184">
        <v>334281.14</v>
      </c>
      <c r="U17" s="184">
        <v>334281.14</v>
      </c>
      <c r="V17" s="184">
        <v>334281.14</v>
      </c>
      <c r="W17" s="153" t="s">
        <v>88</v>
      </c>
    </row>
    <row r="18" spans="1:23" s="151" customFormat="1" ht="56.25">
      <c r="A18" s="183"/>
      <c r="B18" s="142"/>
      <c r="C18" s="185" t="s">
        <v>449</v>
      </c>
      <c r="D18" s="116" t="s">
        <v>450</v>
      </c>
      <c r="E18" s="188"/>
      <c r="F18" s="189"/>
      <c r="G18" s="190"/>
      <c r="H18" s="191"/>
      <c r="I18" s="192" t="s">
        <v>136</v>
      </c>
      <c r="J18" s="191" t="s">
        <v>451</v>
      </c>
      <c r="K18" s="192" t="s">
        <v>452</v>
      </c>
      <c r="L18" s="193" t="s">
        <v>453</v>
      </c>
      <c r="M18" s="189"/>
      <c r="N18" s="190" t="s">
        <v>454</v>
      </c>
      <c r="O18" s="190" t="s">
        <v>455</v>
      </c>
      <c r="P18" s="192" t="s">
        <v>89</v>
      </c>
      <c r="Q18" s="191"/>
      <c r="R18" s="188" t="s">
        <v>91</v>
      </c>
      <c r="S18" s="194">
        <v>56013.35</v>
      </c>
      <c r="T18" s="194">
        <v>56013.35</v>
      </c>
      <c r="U18" s="194">
        <v>56013.35</v>
      </c>
      <c r="V18" s="194">
        <v>56013.35</v>
      </c>
      <c r="W18" s="189" t="s">
        <v>88</v>
      </c>
    </row>
    <row r="19" spans="1:24" ht="56.25" customHeight="1">
      <c r="A19" s="120"/>
      <c r="B19" s="152"/>
      <c r="C19" s="185" t="s">
        <v>456</v>
      </c>
      <c r="D19" s="185" t="s">
        <v>457</v>
      </c>
      <c r="E19" s="192"/>
      <c r="F19" s="189" t="s">
        <v>458</v>
      </c>
      <c r="G19" s="190"/>
      <c r="H19" s="191"/>
      <c r="I19" s="192" t="s">
        <v>107</v>
      </c>
      <c r="J19" s="191" t="s">
        <v>99</v>
      </c>
      <c r="K19" s="192" t="s">
        <v>459</v>
      </c>
      <c r="L19" s="193" t="s">
        <v>108</v>
      </c>
      <c r="M19" s="189"/>
      <c r="N19" s="190" t="s">
        <v>460</v>
      </c>
      <c r="O19" s="190" t="s">
        <v>461</v>
      </c>
      <c r="P19" s="192" t="s">
        <v>462</v>
      </c>
      <c r="Q19" s="191"/>
      <c r="R19" s="188" t="s">
        <v>91</v>
      </c>
      <c r="S19" s="194">
        <v>0</v>
      </c>
      <c r="T19" s="195">
        <v>0</v>
      </c>
      <c r="U19" s="196">
        <v>0</v>
      </c>
      <c r="V19" s="197">
        <v>653510.42</v>
      </c>
      <c r="W19" s="189" t="s">
        <v>88</v>
      </c>
      <c r="X19" s="115"/>
    </row>
    <row r="20" spans="2:23" ht="21" customHeight="1"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9" t="s">
        <v>35</v>
      </c>
      <c r="S20" s="200">
        <f>S14+S15+S16+S17+S18+S19</f>
        <v>1216779.36</v>
      </c>
      <c r="T20" s="200">
        <f>T14+T15+T16+T17+T18+T19</f>
        <v>2021246.27</v>
      </c>
      <c r="U20" s="200">
        <f>U14+U15+U16+U17+U18+U19</f>
        <v>2021246.27</v>
      </c>
      <c r="V20" s="200">
        <f>V14+V15+V16+V17+V18+V19</f>
        <v>2674756.69</v>
      </c>
      <c r="W20" s="199"/>
    </row>
    <row r="21" ht="12.75">
      <c r="B21" s="161"/>
    </row>
    <row r="22" spans="2:23" ht="14.25" customHeight="1">
      <c r="B22" s="16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</row>
    <row r="23" ht="12.75">
      <c r="B23" s="161"/>
    </row>
    <row r="24" spans="1:23" ht="12.75">
      <c r="A24" s="115"/>
      <c r="B24" s="162" t="s">
        <v>388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</row>
    <row r="25" ht="12.75"/>
    <row r="26" spans="19:23" ht="11.25" customHeight="1">
      <c r="S26" s="163" t="s">
        <v>463</v>
      </c>
      <c r="T26" s="163"/>
      <c r="U26" s="163"/>
      <c r="V26" s="163"/>
      <c r="W26" s="163"/>
    </row>
    <row r="27" spans="3:6" ht="12.75">
      <c r="C27" s="115"/>
      <c r="D27" s="115"/>
      <c r="E27" s="115"/>
      <c r="F27" s="115"/>
    </row>
    <row r="29" spans="3:19" ht="12.75">
      <c r="C29" s="164" t="s">
        <v>390</v>
      </c>
      <c r="D29" s="164"/>
      <c r="E29" s="164"/>
      <c r="F29" s="164"/>
      <c r="G29" s="164"/>
      <c r="I29" s="164" t="s">
        <v>390</v>
      </c>
      <c r="J29" s="164"/>
      <c r="K29" s="164"/>
      <c r="L29" s="164"/>
      <c r="M29" s="164"/>
      <c r="O29" s="164" t="s">
        <v>390</v>
      </c>
      <c r="P29" s="164"/>
      <c r="Q29" s="164"/>
      <c r="R29" s="164"/>
      <c r="S29" s="164"/>
    </row>
    <row r="30" spans="3:19" ht="12.75">
      <c r="C30" s="165" t="s">
        <v>391</v>
      </c>
      <c r="D30" s="165"/>
      <c r="E30" s="165"/>
      <c r="F30" s="165"/>
      <c r="G30" s="165"/>
      <c r="I30" s="165" t="s">
        <v>392</v>
      </c>
      <c r="J30" s="165"/>
      <c r="K30" s="165"/>
      <c r="L30" s="165"/>
      <c r="M30" s="165"/>
      <c r="O30" s="165" t="s">
        <v>393</v>
      </c>
      <c r="P30" s="165"/>
      <c r="Q30" s="165"/>
      <c r="R30" s="165"/>
      <c r="S30" s="165"/>
    </row>
    <row r="31" spans="3:19" ht="12.75">
      <c r="C31" s="165"/>
      <c r="D31" s="165"/>
      <c r="E31" s="165"/>
      <c r="F31" s="165"/>
      <c r="G31" s="165"/>
      <c r="I31" s="165"/>
      <c r="J31" s="165"/>
      <c r="K31" s="165"/>
      <c r="L31" s="165"/>
      <c r="M31" s="165"/>
      <c r="O31" s="165"/>
      <c r="P31" s="165"/>
      <c r="Q31" s="165"/>
      <c r="R31" s="165"/>
      <c r="S31" s="165"/>
    </row>
    <row r="46" spans="1:24" s="116" customFormat="1" ht="11.25">
      <c r="A46" s="115"/>
      <c r="B46" s="115"/>
      <c r="X46" s="115"/>
    </row>
  </sheetData>
  <sheetProtection/>
  <mergeCells count="29">
    <mergeCell ref="S26:W26"/>
    <mergeCell ref="C29:G29"/>
    <mergeCell ref="I29:M29"/>
    <mergeCell ref="O29:S29"/>
    <mergeCell ref="C30:G31"/>
    <mergeCell ref="I30:M31"/>
    <mergeCell ref="O30:S31"/>
    <mergeCell ref="S11:S12"/>
    <mergeCell ref="T11:T12"/>
    <mergeCell ref="U11:U12"/>
    <mergeCell ref="B20:Q20"/>
    <mergeCell ref="C22:W22"/>
    <mergeCell ref="B24:W24"/>
    <mergeCell ref="D11:D12"/>
    <mergeCell ref="E11:H11"/>
    <mergeCell ref="I11:J11"/>
    <mergeCell ref="K11:O11"/>
    <mergeCell ref="P11:Q11"/>
    <mergeCell ref="R11:R12"/>
    <mergeCell ref="C5:W5"/>
    <mergeCell ref="P7:T7"/>
    <mergeCell ref="C8:J8"/>
    <mergeCell ref="K8:T8"/>
    <mergeCell ref="B10:B12"/>
    <mergeCell ref="C10:O10"/>
    <mergeCell ref="R10:U10"/>
    <mergeCell ref="V10:V12"/>
    <mergeCell ref="W10:W12"/>
    <mergeCell ref="C11:C1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0">
      <selection activeCell="B27" sqref="B27"/>
    </sheetView>
  </sheetViews>
  <sheetFormatPr defaultColWidth="9.140625" defaultRowHeight="12.75"/>
  <cols>
    <col min="1" max="1" width="5.421875" style="22" customWidth="1"/>
    <col min="2" max="2" width="80.28125" style="0" customWidth="1"/>
  </cols>
  <sheetData>
    <row r="1" ht="12.75">
      <c r="A1" s="23" t="s">
        <v>56</v>
      </c>
    </row>
    <row r="3" spans="1:2" ht="12.75">
      <c r="A3" s="24" t="s">
        <v>38</v>
      </c>
      <c r="B3" s="25" t="s">
        <v>39</v>
      </c>
    </row>
    <row r="4" spans="1:2" ht="12.75">
      <c r="A4" s="26" t="s">
        <v>13</v>
      </c>
      <c r="B4" s="27" t="s">
        <v>40</v>
      </c>
    </row>
    <row r="5" spans="1:2" ht="12.75">
      <c r="A5" s="26" t="s">
        <v>15</v>
      </c>
      <c r="B5" s="27" t="s">
        <v>41</v>
      </c>
    </row>
    <row r="6" spans="1:2" ht="12.75">
      <c r="A6" s="26" t="s">
        <v>14</v>
      </c>
      <c r="B6" s="27" t="s">
        <v>42</v>
      </c>
    </row>
    <row r="7" spans="1:2" ht="12.75">
      <c r="A7" s="26" t="s">
        <v>16</v>
      </c>
      <c r="B7" s="27" t="s">
        <v>43</v>
      </c>
    </row>
    <row r="8" spans="1:2" ht="76.5">
      <c r="A8" s="26" t="s">
        <v>19</v>
      </c>
      <c r="B8" s="28" t="s">
        <v>44</v>
      </c>
    </row>
    <row r="9" spans="1:2" ht="51">
      <c r="A9" s="26" t="s">
        <v>20</v>
      </c>
      <c r="B9" s="33" t="s">
        <v>75</v>
      </c>
    </row>
    <row r="10" spans="1:2" ht="12.75">
      <c r="A10" s="26" t="s">
        <v>21</v>
      </c>
      <c r="B10" s="27" t="s">
        <v>47</v>
      </c>
    </row>
    <row r="11" spans="1:2" ht="25.5">
      <c r="A11" s="26" t="s">
        <v>22</v>
      </c>
      <c r="B11" s="27" t="s">
        <v>48</v>
      </c>
    </row>
    <row r="12" spans="1:2" ht="12.75">
      <c r="A12" s="26" t="s">
        <v>23</v>
      </c>
      <c r="B12" s="27" t="s">
        <v>49</v>
      </c>
    </row>
    <row r="13" spans="1:2" ht="12.75">
      <c r="A13" s="35" t="s">
        <v>24</v>
      </c>
      <c r="B13" s="33" t="s">
        <v>68</v>
      </c>
    </row>
    <row r="14" spans="1:2" ht="12.75">
      <c r="A14" s="26" t="s">
        <v>25</v>
      </c>
      <c r="B14" s="27" t="s">
        <v>45</v>
      </c>
    </row>
    <row r="15" spans="1:2" ht="12.75">
      <c r="A15" s="26" t="s">
        <v>12</v>
      </c>
      <c r="B15" s="27" t="s">
        <v>46</v>
      </c>
    </row>
    <row r="16" spans="1:2" ht="25.5">
      <c r="A16" s="26" t="s">
        <v>26</v>
      </c>
      <c r="B16" s="27" t="s">
        <v>50</v>
      </c>
    </row>
    <row r="17" spans="1:2" ht="12.75">
      <c r="A17" s="26" t="s">
        <v>27</v>
      </c>
      <c r="B17" s="27" t="s">
        <v>57</v>
      </c>
    </row>
    <row r="18" spans="1:2" ht="25.5">
      <c r="A18" s="35" t="s">
        <v>28</v>
      </c>
      <c r="B18" s="33" t="s">
        <v>81</v>
      </c>
    </row>
    <row r="19" spans="1:2" ht="12.75">
      <c r="A19" s="35" t="s">
        <v>29</v>
      </c>
      <c r="B19" s="33" t="s">
        <v>82</v>
      </c>
    </row>
    <row r="20" spans="1:2" ht="25.5">
      <c r="A20" s="35" t="s">
        <v>30</v>
      </c>
      <c r="B20" s="33" t="s">
        <v>69</v>
      </c>
    </row>
    <row r="21" spans="1:2" ht="12.75">
      <c r="A21" s="35" t="s">
        <v>31</v>
      </c>
      <c r="B21" s="33" t="s">
        <v>70</v>
      </c>
    </row>
    <row r="22" spans="1:2" ht="12.75">
      <c r="A22" s="35" t="s">
        <v>33</v>
      </c>
      <c r="B22" s="33" t="s">
        <v>71</v>
      </c>
    </row>
    <row r="23" spans="1:2" ht="25.5">
      <c r="A23" s="26" t="s">
        <v>34</v>
      </c>
      <c r="B23" s="27" t="s">
        <v>51</v>
      </c>
    </row>
    <row r="24" spans="1:2" ht="25.5">
      <c r="A24" s="26" t="s">
        <v>53</v>
      </c>
      <c r="B24" s="33" t="s">
        <v>73</v>
      </c>
    </row>
    <row r="25" spans="1:2" ht="25.5">
      <c r="A25" s="35" t="s">
        <v>54</v>
      </c>
      <c r="B25" s="33" t="s">
        <v>72</v>
      </c>
    </row>
    <row r="26" spans="1:2" ht="25.5">
      <c r="A26" s="26" t="s">
        <v>55</v>
      </c>
      <c r="B26" s="33" t="s">
        <v>58</v>
      </c>
    </row>
    <row r="27" spans="1:2" ht="25.5">
      <c r="A27" s="26" t="s">
        <v>83</v>
      </c>
      <c r="B27" s="33" t="s">
        <v>59</v>
      </c>
    </row>
    <row r="28" spans="1:2" ht="76.5">
      <c r="A28" s="26" t="s">
        <v>84</v>
      </c>
      <c r="B28" s="27" t="s">
        <v>52</v>
      </c>
    </row>
    <row r="29" spans="1:2" ht="25.5">
      <c r="A29" s="26" t="s">
        <v>85</v>
      </c>
      <c r="B29" s="27" t="s">
        <v>78</v>
      </c>
    </row>
    <row r="30" spans="1:2" ht="25.5">
      <c r="A30" s="26" t="s">
        <v>86</v>
      </c>
      <c r="B30" s="33" t="s">
        <v>80</v>
      </c>
    </row>
    <row r="31" spans="1:2" ht="25.5">
      <c r="A31" s="29" t="s">
        <v>87</v>
      </c>
      <c r="B31" s="30" t="s">
        <v>79</v>
      </c>
    </row>
  </sheetData>
  <sheetProtection/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TCE-PE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Paulo</cp:lastModifiedBy>
  <cp:lastPrinted>2020-10-13T12:53:10Z</cp:lastPrinted>
  <dcterms:created xsi:type="dcterms:W3CDTF">2007-03-13T10:46:47Z</dcterms:created>
  <dcterms:modified xsi:type="dcterms:W3CDTF">2021-03-11T19:52:43Z</dcterms:modified>
  <cp:category/>
  <cp:version/>
  <cp:contentType/>
  <cp:contentStatus/>
</cp:coreProperties>
</file>